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uraspo0816-my.sharepoint.com/personal/uraspo_uraspo0816_onmicrosoft_com/Documents/スポーツ協会共有フォルダ/07.協会助成金関係/2025年度/県民大会強化費事業費・派遣費/★県民大会強化・派遣費申請 提出書類/"/>
    </mc:Choice>
  </mc:AlternateContent>
  <xr:revisionPtr revIDLastSave="2496" documentId="8_{48944E37-230E-4AE8-9E03-7B48E03E4FDB}" xr6:coauthVersionLast="47" xr6:coauthVersionMax="47" xr10:uidLastSave="{43E41BAF-08DC-4FA1-B00A-450005210900}"/>
  <bookViews>
    <workbookView xWindow="-120" yWindow="-120" windowWidth="20730" windowHeight="11040" xr2:uid="{89A868AD-0D34-43CF-A8B8-9E97767B8BFE}"/>
  </bookViews>
  <sheets>
    <sheet name="事業報告" sheetId="10" r:id="rId1"/>
    <sheet name="助成金取り扱い" sheetId="21" r:id="rId2"/>
  </sheets>
  <definedNames>
    <definedName name="_Hlk198734528" localSheetId="1">助成金取り扱い!#REF!</definedName>
    <definedName name="_xlnm.Print_Area" localSheetId="0">事業報告!$A$1:$G$42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0" l="1"/>
  <c r="A26" i="10" s="1"/>
  <c r="A27" i="10" s="1"/>
  <c r="C3" i="10"/>
  <c r="F42" i="10"/>
  <c r="D25" i="10" s="1"/>
  <c r="A31" i="10"/>
  <c r="A32" i="10" s="1"/>
  <c r="A33" i="10" s="1"/>
  <c r="A34" i="10" s="1"/>
  <c r="A35" i="10" s="1"/>
  <c r="A36" i="10" s="1"/>
  <c r="A37" i="10" s="1"/>
  <c r="A38" i="10" s="1"/>
  <c r="A39" i="10" s="1"/>
  <c r="A40" i="10" s="1"/>
  <c r="A41" i="10" s="1"/>
  <c r="A8" i="10"/>
  <c r="A9" i="10" s="1"/>
  <c r="A10" i="10" s="1"/>
  <c r="A11" i="10" s="1"/>
  <c r="A12" i="10" s="1"/>
  <c r="A13" i="10" s="1"/>
  <c r="A14" i="10" s="1"/>
  <c r="A15" i="10" s="1"/>
  <c r="A16" i="10" s="1"/>
  <c r="I3" i="10"/>
  <c r="I4" i="10" s="1"/>
  <c r="I5" i="10" l="1"/>
  <c r="I6" i="10" s="1"/>
  <c r="I7" i="10" s="1"/>
  <c r="I8" i="10" s="1"/>
  <c r="I9" i="10" s="1"/>
  <c r="I10" i="10" s="1"/>
  <c r="I11" i="10" s="1"/>
  <c r="I12" i="10" s="1"/>
  <c r="I13" i="10" s="1"/>
  <c r="I14" i="10" s="1"/>
  <c r="I15" i="10" s="1"/>
  <c r="I16" i="10" s="1"/>
  <c r="I17" i="10" s="1"/>
  <c r="I18" i="10" s="1"/>
  <c r="I19" i="10" s="1"/>
  <c r="I20" i="10" s="1"/>
  <c r="I21" i="10" s="1"/>
  <c r="F27" i="10"/>
  <c r="F26" i="10" s="1"/>
  <c r="I22" i="10" l="1"/>
  <c r="I23" i="10" s="1"/>
  <c r="I24" i="10" s="1"/>
  <c r="I25" i="10" s="1"/>
  <c r="I26" i="10" s="1"/>
  <c r="I27" i="10" s="1"/>
  <c r="I2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一般社団法人浦安市スポーツ協会</author>
  </authors>
  <commentList>
    <comment ref="C3" authorId="0" shapeId="0" xr:uid="{86298A0B-FABA-4663-B588-4B2FFDF97185}">
      <text>
        <r>
          <rPr>
            <b/>
            <sz val="9"/>
            <color indexed="81"/>
            <rFont val="MS P ゴシック"/>
            <family val="3"/>
            <charset val="128"/>
          </rPr>
          <t>2025年6月30日現在</t>
        </r>
      </text>
    </comment>
  </commentList>
</comments>
</file>

<file path=xl/sharedStrings.xml><?xml version="1.0" encoding="utf-8"?>
<sst xmlns="http://schemas.openxmlformats.org/spreadsheetml/2006/main" count="131" uniqueCount="125">
  <si>
    <t>団体名</t>
    <rPh sb="0" eb="3">
      <t>ダンタイメイ</t>
    </rPh>
    <phoneticPr fontId="1"/>
  </si>
  <si>
    <t>支払先</t>
    <rPh sb="0" eb="3">
      <t>シハライサキ</t>
    </rPh>
    <phoneticPr fontId="1"/>
  </si>
  <si>
    <t>金　額</t>
    <rPh sb="0" eb="1">
      <t>キン</t>
    </rPh>
    <rPh sb="2" eb="3">
      <t>ガク</t>
    </rPh>
    <phoneticPr fontId="1"/>
  </si>
  <si>
    <t>合計</t>
    <rPh sb="0" eb="2">
      <t>ゴウケイ</t>
    </rPh>
    <phoneticPr fontId="5"/>
  </si>
  <si>
    <t>記入者</t>
    <rPh sb="0" eb="3">
      <t>キニュウシャ</t>
    </rPh>
    <phoneticPr fontId="1"/>
  </si>
  <si>
    <t>備　考</t>
    <rPh sb="0" eb="1">
      <t>ビ</t>
    </rPh>
    <rPh sb="2" eb="3">
      <t>コウ</t>
    </rPh>
    <phoneticPr fontId="1"/>
  </si>
  <si>
    <t>内　容</t>
    <rPh sb="0" eb="1">
      <t>ウチ</t>
    </rPh>
    <rPh sb="2" eb="3">
      <t>カタチ</t>
    </rPh>
    <phoneticPr fontId="5"/>
  </si>
  <si>
    <t>日　付</t>
    <rPh sb="0" eb="1">
      <t>ヒ</t>
    </rPh>
    <rPh sb="2" eb="3">
      <t>ツキ</t>
    </rPh>
    <phoneticPr fontId="5"/>
  </si>
  <si>
    <t>場　所</t>
    <rPh sb="0" eb="1">
      <t>バ</t>
    </rPh>
    <rPh sb="2" eb="3">
      <t>ショ</t>
    </rPh>
    <phoneticPr fontId="5"/>
  </si>
  <si>
    <t>【収入の部】</t>
    <rPh sb="1" eb="3">
      <t>シュウニュウ</t>
    </rPh>
    <rPh sb="4" eb="5">
      <t>ブ</t>
    </rPh>
    <phoneticPr fontId="5"/>
  </si>
  <si>
    <r>
      <t>内容　</t>
    </r>
    <r>
      <rPr>
        <sz val="10"/>
        <rFont val="ＭＳ Ｐゴシック"/>
        <family val="3"/>
        <charset val="128"/>
      </rPr>
      <t>(県民大会または強化練習)</t>
    </r>
    <rPh sb="0" eb="2">
      <t>ナイヨウ</t>
    </rPh>
    <rPh sb="4" eb="8">
      <t>ケンミンタイカイ</t>
    </rPh>
    <rPh sb="11" eb="15">
      <t>キョウカレンシュウ</t>
    </rPh>
    <phoneticPr fontId="5"/>
  </si>
  <si>
    <t>振興助成金</t>
    <rPh sb="0" eb="5">
      <t>シンコウジョセイキン</t>
    </rPh>
    <phoneticPr fontId="1"/>
  </si>
  <si>
    <t>協会運営費等</t>
    <rPh sb="0" eb="2">
      <t>キョウカイ</t>
    </rPh>
    <rPh sb="2" eb="5">
      <t>ウンエイヒ</t>
    </rPh>
    <rPh sb="5" eb="6">
      <t>トウ</t>
    </rPh>
    <phoneticPr fontId="1"/>
  </si>
  <si>
    <t>交付額を入力</t>
    <rPh sb="0" eb="3">
      <t>コウフガク</t>
    </rPh>
    <rPh sb="4" eb="6">
      <t>ニュウリョク</t>
    </rPh>
    <phoneticPr fontId="1"/>
  </si>
  <si>
    <t>強化助成金</t>
    <rPh sb="0" eb="2">
      <t>キョウカ</t>
    </rPh>
    <rPh sb="2" eb="5">
      <t>ジョセイキン</t>
    </rPh>
    <phoneticPr fontId="1"/>
  </si>
  <si>
    <t>浦安市野球協会</t>
    <rPh sb="0" eb="3">
      <t>ウラヤスシ</t>
    </rPh>
    <phoneticPr fontId="11"/>
  </si>
  <si>
    <t>大塚　知久</t>
    <rPh sb="0" eb="2">
      <t>オオツカ</t>
    </rPh>
    <rPh sb="3" eb="5">
      <t>トモヒサ</t>
    </rPh>
    <phoneticPr fontId="11"/>
  </si>
  <si>
    <t>浦安市卓球連盟</t>
    <rPh sb="0" eb="3">
      <t>ウラヤスシ</t>
    </rPh>
    <phoneticPr fontId="11"/>
  </si>
  <si>
    <t>緒方　雄介</t>
    <rPh sb="0" eb="2">
      <t>オガタ</t>
    </rPh>
    <rPh sb="3" eb="5">
      <t>ユウスケ</t>
    </rPh>
    <phoneticPr fontId="12"/>
  </si>
  <si>
    <t>浦安市柔道協会</t>
    <rPh sb="0" eb="3">
      <t>ウラヤスシ</t>
    </rPh>
    <phoneticPr fontId="11"/>
  </si>
  <si>
    <t>宇田川　富生</t>
    <rPh sb="0" eb="3">
      <t>ウダガワ</t>
    </rPh>
    <rPh sb="4" eb="6">
      <t>トミオ</t>
    </rPh>
    <phoneticPr fontId="11"/>
  </si>
  <si>
    <t>浦安市ソフトテニス連盟</t>
    <rPh sb="0" eb="3">
      <t>ウラヤスシ</t>
    </rPh>
    <phoneticPr fontId="11"/>
  </si>
  <si>
    <t>上園　三郎</t>
  </si>
  <si>
    <t>浦安市剣道連盟</t>
    <rPh sb="0" eb="3">
      <t>ウラヤスシ</t>
    </rPh>
    <phoneticPr fontId="11"/>
  </si>
  <si>
    <t>大野　正光</t>
    <rPh sb="0" eb="2">
      <t>オオノ</t>
    </rPh>
    <rPh sb="3" eb="5">
      <t>マサミツ</t>
    </rPh>
    <phoneticPr fontId="12"/>
  </si>
  <si>
    <t>浦安市バレーボール協会</t>
    <rPh sb="0" eb="3">
      <t>ウラヤスシ</t>
    </rPh>
    <phoneticPr fontId="11"/>
  </si>
  <si>
    <t>宇田川　敏明</t>
    <rPh sb="0" eb="3">
      <t>ウダガワ</t>
    </rPh>
    <rPh sb="4" eb="6">
      <t>トシアキ</t>
    </rPh>
    <phoneticPr fontId="12"/>
  </si>
  <si>
    <t>浦安市バドミントン協会</t>
    <rPh sb="0" eb="3">
      <t>ウラヤスシ</t>
    </rPh>
    <phoneticPr fontId="11"/>
  </si>
  <si>
    <t>泉澤　弥生</t>
    <rPh sb="0" eb="2">
      <t>イズミサワ</t>
    </rPh>
    <rPh sb="3" eb="5">
      <t>ヤヨイ</t>
    </rPh>
    <phoneticPr fontId="10"/>
  </si>
  <si>
    <t>浦安市空手道連盟</t>
    <rPh sb="0" eb="3">
      <t>ウラヤスシ</t>
    </rPh>
    <phoneticPr fontId="11"/>
  </si>
  <si>
    <t>福元　明彦</t>
    <rPh sb="0" eb="2">
      <t>フクモト</t>
    </rPh>
    <rPh sb="3" eb="5">
      <t>アキヒコ</t>
    </rPh>
    <phoneticPr fontId="11"/>
  </si>
  <si>
    <t>浦安市テニス協会</t>
    <rPh sb="0" eb="3">
      <t>ウラヤスシ</t>
    </rPh>
    <phoneticPr fontId="11"/>
  </si>
  <si>
    <t>髙濱　牧人</t>
  </si>
  <si>
    <t>一般社団法人浦安市サッカー協会</t>
    <rPh sb="0" eb="6">
      <t>イッパンシャダンホウジン</t>
    </rPh>
    <rPh sb="6" eb="9">
      <t>ウラヤスシ</t>
    </rPh>
    <phoneticPr fontId="11"/>
  </si>
  <si>
    <t>小代　康明</t>
    <phoneticPr fontId="11"/>
  </si>
  <si>
    <t>浦安市ソフトボール協会</t>
    <rPh sb="0" eb="3">
      <t>ウラヤスシ</t>
    </rPh>
    <phoneticPr fontId="11"/>
  </si>
  <si>
    <t>森　俊雅</t>
    <rPh sb="0" eb="1">
      <t>モリ</t>
    </rPh>
    <rPh sb="2" eb="3">
      <t>シュン</t>
    </rPh>
    <rPh sb="3" eb="4">
      <t>ガ</t>
    </rPh>
    <phoneticPr fontId="11"/>
  </si>
  <si>
    <t>浦安市陸上競技協会</t>
    <rPh sb="0" eb="3">
      <t>ウラヤスシ</t>
    </rPh>
    <phoneticPr fontId="11"/>
  </si>
  <si>
    <t>萩原　明博</t>
    <rPh sb="0" eb="2">
      <t>ハギワラ</t>
    </rPh>
    <rPh sb="3" eb="4">
      <t>ミン</t>
    </rPh>
    <rPh sb="4" eb="5">
      <t>ヒロシ</t>
    </rPh>
    <phoneticPr fontId="12"/>
  </si>
  <si>
    <t>浦安市ゴルフ協会</t>
    <rPh sb="0" eb="3">
      <t>ウラヤスシ</t>
    </rPh>
    <phoneticPr fontId="11"/>
  </si>
  <si>
    <t>笠原　雄一</t>
    <rPh sb="0" eb="2">
      <t>カサハラ</t>
    </rPh>
    <rPh sb="3" eb="5">
      <t>ユウイチ</t>
    </rPh>
    <phoneticPr fontId="12"/>
  </si>
  <si>
    <t>浦安市ラグビーフットボール協会</t>
    <rPh sb="0" eb="3">
      <t>ウラヤスシ</t>
    </rPh>
    <phoneticPr fontId="11"/>
  </si>
  <si>
    <t>中村　智</t>
    <rPh sb="0" eb="2">
      <t>ナカムラ</t>
    </rPh>
    <rPh sb="3" eb="4">
      <t>サトシ</t>
    </rPh>
    <phoneticPr fontId="12"/>
  </si>
  <si>
    <t>浦安市少林寺拳法連盟</t>
    <rPh sb="0" eb="3">
      <t>ウラヤスシ</t>
    </rPh>
    <phoneticPr fontId="11"/>
  </si>
  <si>
    <t>矢崎　堅太郎</t>
    <rPh sb="0" eb="2">
      <t>ヤザキ</t>
    </rPh>
    <rPh sb="3" eb="6">
      <t>ケンタロウ</t>
    </rPh>
    <phoneticPr fontId="12"/>
  </si>
  <si>
    <t>浦安市合気道連盟</t>
    <rPh sb="0" eb="3">
      <t>ウラヤスシ</t>
    </rPh>
    <phoneticPr fontId="11"/>
  </si>
  <si>
    <t>大塚　 広之</t>
    <rPh sb="0" eb="2">
      <t>オオツカ</t>
    </rPh>
    <rPh sb="4" eb="6">
      <t>ヒロユキ</t>
    </rPh>
    <phoneticPr fontId="12"/>
  </si>
  <si>
    <t>浦安市アーチェリー協会</t>
    <rPh sb="0" eb="3">
      <t>ウラヤスシ</t>
    </rPh>
    <phoneticPr fontId="11"/>
  </si>
  <si>
    <t>小暮 浩明</t>
    <phoneticPr fontId="10"/>
  </si>
  <si>
    <t>浦安市スキー連盟</t>
    <rPh sb="0" eb="3">
      <t>ウラヤスシ</t>
    </rPh>
    <phoneticPr fontId="11"/>
  </si>
  <si>
    <t>西山　幸男</t>
    <rPh sb="0" eb="2">
      <t>ニシヤマ</t>
    </rPh>
    <rPh sb="3" eb="5">
      <t>ユキオ</t>
    </rPh>
    <phoneticPr fontId="12"/>
  </si>
  <si>
    <t>浦安市バスケットボール協会</t>
    <rPh sb="0" eb="3">
      <t>ウラヤスシ</t>
    </rPh>
    <phoneticPr fontId="11"/>
  </si>
  <si>
    <t>阿部　信之</t>
    <rPh sb="0" eb="2">
      <t>アベ</t>
    </rPh>
    <rPh sb="3" eb="5">
      <t>ノブユキ</t>
    </rPh>
    <phoneticPr fontId="12"/>
  </si>
  <si>
    <t>浦安市弓道連盟</t>
    <rPh sb="0" eb="3">
      <t>ウラヤスシ</t>
    </rPh>
    <phoneticPr fontId="11"/>
  </si>
  <si>
    <t>本間　慎治</t>
    <rPh sb="0" eb="2">
      <t>ホンマ</t>
    </rPh>
    <rPh sb="3" eb="4">
      <t>シン</t>
    </rPh>
    <rPh sb="4" eb="5">
      <t>ジ</t>
    </rPh>
    <phoneticPr fontId="12"/>
  </si>
  <si>
    <t>浦安市カヌー協会</t>
    <rPh sb="0" eb="3">
      <t>ウラヤスシ</t>
    </rPh>
    <phoneticPr fontId="11"/>
  </si>
  <si>
    <t>宇田川　文博</t>
    <rPh sb="0" eb="3">
      <t>ウダガワ</t>
    </rPh>
    <rPh sb="4" eb="5">
      <t>ブン</t>
    </rPh>
    <rPh sb="5" eb="6">
      <t>ヒロシ</t>
    </rPh>
    <phoneticPr fontId="12"/>
  </si>
  <si>
    <t>浦安市トリムバレーボール協会</t>
    <rPh sb="0" eb="3">
      <t>ウラヤスシ</t>
    </rPh>
    <phoneticPr fontId="11"/>
  </si>
  <si>
    <t>森　信介</t>
  </si>
  <si>
    <t>浦安ウォーキングクラブ</t>
    <rPh sb="0" eb="2">
      <t>ウラヤス</t>
    </rPh>
    <phoneticPr fontId="11"/>
  </si>
  <si>
    <t>本間　正勝</t>
    <rPh sb="0" eb="2">
      <t>ホンマ</t>
    </rPh>
    <rPh sb="3" eb="5">
      <t>マサカツ</t>
    </rPh>
    <phoneticPr fontId="12"/>
  </si>
  <si>
    <t>浦安市グラウンドゴルフ協会</t>
    <rPh sb="0" eb="3">
      <t>ウラヤスシ</t>
    </rPh>
    <phoneticPr fontId="11"/>
  </si>
  <si>
    <t>加納　俊司</t>
    <rPh sb="0" eb="2">
      <t>カノウ</t>
    </rPh>
    <rPh sb="3" eb="5">
      <t>シュンジ</t>
    </rPh>
    <phoneticPr fontId="11"/>
  </si>
  <si>
    <t>浦安市ゲートボール連盟</t>
    <rPh sb="0" eb="3">
      <t>ウラヤスシ</t>
    </rPh>
    <phoneticPr fontId="11"/>
  </si>
  <si>
    <t>市川　卓矢</t>
    <rPh sb="0" eb="1">
      <t>シ</t>
    </rPh>
    <rPh sb="1" eb="2">
      <t>カワ</t>
    </rPh>
    <rPh sb="3" eb="4">
      <t>タク</t>
    </rPh>
    <rPh sb="4" eb="5">
      <t>ヤ</t>
    </rPh>
    <phoneticPr fontId="12"/>
  </si>
  <si>
    <t>浦安市パークゴルフ協会</t>
    <rPh sb="0" eb="3">
      <t>ウラヤスシ</t>
    </rPh>
    <phoneticPr fontId="13"/>
  </si>
  <si>
    <t>野村　仲子</t>
    <rPh sb="0" eb="2">
      <t>ノムラ</t>
    </rPh>
    <rPh sb="3" eb="5">
      <t>ナカノコ</t>
    </rPh>
    <phoneticPr fontId="10"/>
  </si>
  <si>
    <t>浦安市ユニバーサルホッケー協会</t>
    <rPh sb="0" eb="3">
      <t>ウラヤスシ</t>
    </rPh>
    <phoneticPr fontId="11"/>
  </si>
  <si>
    <t>居川　文庸</t>
    <rPh sb="0" eb="2">
      <t>イカワ</t>
    </rPh>
    <rPh sb="3" eb="4">
      <t>ブン</t>
    </rPh>
    <rPh sb="4" eb="5">
      <t>ヨウ</t>
    </rPh>
    <phoneticPr fontId="11"/>
  </si>
  <si>
    <t>会長名</t>
    <rPh sb="0" eb="3">
      <t>カイチョウメイ</t>
    </rPh>
    <phoneticPr fontId="1"/>
  </si>
  <si>
    <t>←▼団体名</t>
    <rPh sb="2" eb="5">
      <t>ダンタイメイ</t>
    </rPh>
    <phoneticPr fontId="1"/>
  </si>
  <si>
    <t>自動計算</t>
    <rPh sb="0" eb="4">
      <t>ジドウケイサン</t>
    </rPh>
    <phoneticPr fontId="1"/>
  </si>
  <si>
    <t>対象外経費</t>
  </si>
  <si>
    <t>認められない領収書</t>
  </si>
  <si>
    <t>会場使用料</t>
  </si>
  <si>
    <t>施設使用料</t>
  </si>
  <si>
    <t>消耗品</t>
  </si>
  <si>
    <t>食糧費</t>
  </si>
  <si>
    <t>なし</t>
  </si>
  <si>
    <t>内　容</t>
  </si>
  <si>
    <t>対象者：登録スタッフ、選手のみ</t>
  </si>
  <si>
    <t>※申請に基づき加盟団体以外も対象とする</t>
  </si>
  <si>
    <t>対象経費</t>
    <phoneticPr fontId="1"/>
  </si>
  <si>
    <t>対象事業で使いきる汎用性のないもの
 →ラインテープ、コピー用紙、事務用品、暑熱対策の飲料、競技に使用するボール等</t>
    <phoneticPr fontId="1"/>
  </si>
  <si>
    <t>認められる領収書</t>
    <rPh sb="0" eb="1">
      <t>ミト</t>
    </rPh>
    <rPh sb="5" eb="7">
      <t>リョウシュウ</t>
    </rPh>
    <rPh sb="7" eb="8">
      <t>ショ</t>
    </rPh>
    <phoneticPr fontId="1"/>
  </si>
  <si>
    <t>大会派遣にかかる交通費は予算の範囲内で全額助成される。</t>
    <phoneticPr fontId="1"/>
  </si>
  <si>
    <t>前年度実績により交付額を決定し、予算の範囲内で対象経費に対して全額充てることができる。</t>
    <rPh sb="23" eb="27">
      <t>タイショウケイヒ</t>
    </rPh>
    <rPh sb="28" eb="29">
      <t>タイ</t>
    </rPh>
    <phoneticPr fontId="1"/>
  </si>
  <si>
    <t>提出の領収書について</t>
    <rPh sb="0" eb="2">
      <t>テイシュツ</t>
    </rPh>
    <rPh sb="3" eb="6">
      <t>リョウシュウショ</t>
    </rPh>
    <phoneticPr fontId="1"/>
  </si>
  <si>
    <t>県民スポーツ大会助成金取り扱いについて</t>
    <rPh sb="8" eb="11">
      <t>ジョセイキン</t>
    </rPh>
    <rPh sb="11" eb="12">
      <t>ト</t>
    </rPh>
    <rPh sb="13" eb="14">
      <t>アツカ</t>
    </rPh>
    <phoneticPr fontId="1"/>
  </si>
  <si>
    <t>県民スポーツ大会強化事業助成金</t>
    <rPh sb="0" eb="2">
      <t>ケンミン</t>
    </rPh>
    <rPh sb="6" eb="8">
      <t>タイカイ</t>
    </rPh>
    <rPh sb="8" eb="12">
      <t>キョウカジギョウ</t>
    </rPh>
    <rPh sb="12" eb="15">
      <t>ジョセイキン</t>
    </rPh>
    <phoneticPr fontId="1"/>
  </si>
  <si>
    <t>県民スポーツ大会派遣費</t>
    <rPh sb="0" eb="2">
      <t>ケンミン</t>
    </rPh>
    <rPh sb="6" eb="8">
      <t>タイカイ</t>
    </rPh>
    <rPh sb="8" eb="11">
      <t>ハケンヒ</t>
    </rPh>
    <phoneticPr fontId="1"/>
  </si>
  <si>
    <t>ユニフォーム、審判ウエアなど</t>
    <phoneticPr fontId="1"/>
  </si>
  <si>
    <t>駐車場代
※旅費交通費に含まれるため</t>
    <phoneticPr fontId="1"/>
  </si>
  <si>
    <t>科目</t>
    <rPh sb="0" eb="2">
      <t>カモク</t>
    </rPh>
    <phoneticPr fontId="1"/>
  </si>
  <si>
    <t>協会運営費</t>
    <rPh sb="0" eb="1">
      <t>カイウンエイヒ</t>
    </rPh>
    <phoneticPr fontId="1"/>
  </si>
  <si>
    <t>充当</t>
    <rPh sb="0" eb="2">
      <t>ジュウトウ</t>
    </rPh>
    <phoneticPr fontId="1"/>
  </si>
  <si>
    <t>報告不要</t>
    <rPh sb="0" eb="4">
      <t>ホウコクフヨウ</t>
    </rPh>
    <phoneticPr fontId="1"/>
  </si>
  <si>
    <t>対応</t>
    <rPh sb="0" eb="2">
      <t>タイオウ</t>
    </rPh>
    <phoneticPr fontId="1"/>
  </si>
  <si>
    <t>【算出方法】</t>
    <phoneticPr fontId="1"/>
  </si>
  <si>
    <t>　・新浦安駅を基点に目的地に最も近いバス停留所・鉄道駅とする。</t>
    <phoneticPr fontId="1"/>
  </si>
  <si>
    <t>　・急行料金は片道100km(県内50km)を超える場合加算する。</t>
    <phoneticPr fontId="1"/>
  </si>
  <si>
    <t>　・目的地までの運行距離が片道100kmを超える場合の宿泊費。(１泊１人7,000円まで)</t>
    <phoneticPr fontId="1"/>
  </si>
  <si>
    <t>　・昼食代は大会当日のみ。(１食１人700円まで)</t>
    <phoneticPr fontId="1"/>
  </si>
  <si>
    <t>県民大会強化助成金に不足が生じた場合、振興助成金を充てることができる。(2025年度より)</t>
    <rPh sb="19" eb="24">
      <t>シンコウジョセイキン</t>
    </rPh>
    <rPh sb="25" eb="26">
      <t>ア</t>
    </rPh>
    <rPh sb="40" eb="42">
      <t>ネンド</t>
    </rPh>
    <phoneticPr fontId="1"/>
  </si>
  <si>
    <t>お弁当代、懇親会、飲料関係全般</t>
    <rPh sb="5" eb="7">
      <t>コンシン</t>
    </rPh>
    <phoneticPr fontId="1"/>
  </si>
  <si>
    <t>※上記科目以外に、振興助成金の対象経費は申請可能です。</t>
    <rPh sb="1" eb="5">
      <t>ジョウキカモク</t>
    </rPh>
    <rPh sb="5" eb="7">
      <t>イガイ</t>
    </rPh>
    <rPh sb="9" eb="14">
      <t>シンコウジョセイキン</t>
    </rPh>
    <rPh sb="15" eb="17">
      <t>タイショウ</t>
    </rPh>
    <rPh sb="17" eb="19">
      <t>ケイヒ</t>
    </rPh>
    <rPh sb="20" eb="24">
      <t>シンセイカノウ</t>
    </rPh>
    <phoneticPr fontId="1"/>
  </si>
  <si>
    <t>・但し書きがないまたは「品代」</t>
    <phoneticPr fontId="1"/>
  </si>
  <si>
    <t>・領収書発行日未記入</t>
    <phoneticPr fontId="1"/>
  </si>
  <si>
    <t>・領収書発行者が個人名</t>
    <phoneticPr fontId="1"/>
  </si>
  <si>
    <t>・ポイント等で購入したもの</t>
    <phoneticPr fontId="1"/>
  </si>
  <si>
    <t>・日付、宛名、金額、消費税額、但し書き(具体的な品目等)、発行者が記載されているもの</t>
    <rPh sb="4" eb="6">
      <t>アテナ</t>
    </rPh>
    <rPh sb="7" eb="9">
      <t>キンガク</t>
    </rPh>
    <rPh sb="10" eb="14">
      <t>ショウヒゼイガク</t>
    </rPh>
    <rPh sb="15" eb="16">
      <t>タダ</t>
    </rPh>
    <rPh sb="17" eb="18">
      <t>ガ</t>
    </rPh>
    <rPh sb="20" eb="23">
      <t>グタイテキ</t>
    </rPh>
    <rPh sb="24" eb="26">
      <t>ヒンモク</t>
    </rPh>
    <rPh sb="26" eb="27">
      <t>トウ</t>
    </rPh>
    <rPh sb="29" eb="32">
      <t>ハッコウシャ</t>
    </rPh>
    <rPh sb="33" eb="35">
      <t>キサイ</t>
    </rPh>
    <phoneticPr fontId="1"/>
  </si>
  <si>
    <t>・領収書形式の内訳が記載されたレシート</t>
    <rPh sb="1" eb="6">
      <t>リョウシュウショケイシキ</t>
    </rPh>
    <rPh sb="7" eb="9">
      <t>ウチワケ</t>
    </rPh>
    <rPh sb="10" eb="12">
      <t>キサイ</t>
    </rPh>
    <phoneticPr fontId="1"/>
  </si>
  <si>
    <t>・消費税相当額が記載されていないもの</t>
    <rPh sb="1" eb="4">
      <t>ショウヒゼイ</t>
    </rPh>
    <rPh sb="4" eb="7">
      <t>ソウトウガク</t>
    </rPh>
    <rPh sb="8" eb="10">
      <t>キサイ</t>
    </rPh>
    <phoneticPr fontId="1"/>
  </si>
  <si>
    <t>不足分は主管協会にて対応</t>
    <rPh sb="0" eb="3">
      <t>フソクブン</t>
    </rPh>
    <rPh sb="4" eb="6">
      <t>シュカン</t>
    </rPh>
    <rPh sb="6" eb="8">
      <t>キョウカイ</t>
    </rPh>
    <rPh sb="10" eb="12">
      <t>タイオウ</t>
    </rPh>
    <phoneticPr fontId="1"/>
  </si>
  <si>
    <t>1．事業報告</t>
    <rPh sb="2" eb="4">
      <t>ジギョウ</t>
    </rPh>
    <rPh sb="4" eb="6">
      <t>ホウコク</t>
    </rPh>
    <phoneticPr fontId="5"/>
  </si>
  <si>
    <t>3.収支報告(助成金対象経費)</t>
    <rPh sb="2" eb="4">
      <t>シュウシ</t>
    </rPh>
    <rPh sb="4" eb="6">
      <t>ホウコク</t>
    </rPh>
    <rPh sb="7" eb="10">
      <t>ジョセイキン</t>
    </rPh>
    <phoneticPr fontId="5"/>
  </si>
  <si>
    <t>2．大会結果</t>
    <rPh sb="2" eb="6">
      <t>タイカイケッカ</t>
    </rPh>
    <phoneticPr fontId="5"/>
  </si>
  <si>
    <t>例)優勝、3回戦敗退など</t>
    <rPh sb="0" eb="1">
      <t>レイ</t>
    </rPh>
    <rPh sb="2" eb="4">
      <t>ユウショウ</t>
    </rPh>
    <rPh sb="6" eb="10">
      <t>カイセンハイタイ</t>
    </rPh>
    <phoneticPr fontId="1"/>
  </si>
  <si>
    <r>
      <t>【支出の部】　</t>
    </r>
    <r>
      <rPr>
        <sz val="10"/>
        <rFont val="ＭＳ Ｐゴシック"/>
        <family val="3"/>
        <charset val="128"/>
      </rPr>
      <t>※助成金</t>
    </r>
    <r>
      <rPr>
        <b/>
        <u/>
        <sz val="10"/>
        <rFont val="ＭＳ Ｐゴシック"/>
        <family val="3"/>
        <charset val="128"/>
      </rPr>
      <t>対象経費のみ</t>
    </r>
    <r>
      <rPr>
        <sz val="10"/>
        <rFont val="ＭＳ Ｐゴシック"/>
        <family val="3"/>
        <charset val="128"/>
      </rPr>
      <t>報告</t>
    </r>
    <rPh sb="1" eb="3">
      <t>シシュツ</t>
    </rPh>
    <rPh sb="4" eb="5">
      <t>ブ</t>
    </rPh>
    <rPh sb="8" eb="11">
      <t>ジョセイキン</t>
    </rPh>
    <rPh sb="11" eb="13">
      <t>タイショウ</t>
    </rPh>
    <rPh sb="13" eb="15">
      <t>ケイヒ</t>
    </rPh>
    <rPh sb="17" eb="19">
      <t>ホウコク</t>
    </rPh>
    <phoneticPr fontId="5"/>
  </si>
  <si>
    <t>県民スポーツ大会 事業報告・助成金対象経費収支決算書</t>
    <rPh sb="0" eb="2">
      <t>ケンミン</t>
    </rPh>
    <rPh sb="6" eb="8">
      <t>タイカイ</t>
    </rPh>
    <rPh sb="9" eb="11">
      <t>ジギョウ</t>
    </rPh>
    <rPh sb="11" eb="13">
      <t>ホウコク</t>
    </rPh>
    <rPh sb="14" eb="17">
      <t>ジョセイキン</t>
    </rPh>
    <rPh sb="17" eb="21">
      <t>タイショウケイヒ</t>
    </rPh>
    <rPh sb="21" eb="23">
      <t>シュウシ</t>
    </rPh>
    <rPh sb="23" eb="26">
      <t>ケッサンショ</t>
    </rPh>
    <phoneticPr fontId="5"/>
  </si>
  <si>
    <t>領収書No.</t>
    <rPh sb="0" eb="3">
      <t>リョウシュウショ</t>
    </rPh>
    <phoneticPr fontId="1"/>
  </si>
  <si>
    <t>強化助成金返還額</t>
    <rPh sb="0" eb="2">
      <t>キョウカ</t>
    </rPh>
    <rPh sb="2" eb="4">
      <t>ジョセイ</t>
    </rPh>
    <rPh sb="4" eb="5">
      <t>キン</t>
    </rPh>
    <rPh sb="5" eb="7">
      <t>ヘンカン</t>
    </rPh>
    <rPh sb="7" eb="8">
      <t>ガク</t>
    </rPh>
    <phoneticPr fontId="1"/>
  </si>
  <si>
    <t>①振興助成金収入に金額を記載し、対象経費支出を領収書を添付し報告</t>
    <rPh sb="1" eb="6">
      <t>シンコウジョセイキン</t>
    </rPh>
    <rPh sb="6" eb="8">
      <t>シュウニュウ</t>
    </rPh>
    <rPh sb="9" eb="11">
      <t>キンガク</t>
    </rPh>
    <rPh sb="12" eb="14">
      <t>キサイ</t>
    </rPh>
    <rPh sb="16" eb="20">
      <t>タイショウケイヒ</t>
    </rPh>
    <rPh sb="23" eb="26">
      <t>リョウシュウショ</t>
    </rPh>
    <rPh sb="27" eb="29">
      <t>テンプ</t>
    </rPh>
    <rPh sb="30" eb="32">
      <t>ホウコク</t>
    </rPh>
    <phoneticPr fontId="1"/>
  </si>
  <si>
    <t>②別途、年度末までに報告する振興助成金対象支出報告一覧表に合計金額と領収書No.に【県民大会】と記載</t>
    <rPh sb="1" eb="3">
      <t>ベット</t>
    </rPh>
    <rPh sb="4" eb="7">
      <t>ネンドマツ</t>
    </rPh>
    <rPh sb="10" eb="12">
      <t>ホウコク</t>
    </rPh>
    <rPh sb="14" eb="19">
      <t>シンコウジョセイキン</t>
    </rPh>
    <rPh sb="19" eb="21">
      <t>タイショウ</t>
    </rPh>
    <rPh sb="21" eb="25">
      <t>シシュツホウコク</t>
    </rPh>
    <rPh sb="25" eb="27">
      <t>イチラン</t>
    </rPh>
    <rPh sb="27" eb="28">
      <t>ヒョウ</t>
    </rPh>
    <rPh sb="29" eb="33">
      <t>ゴウケイキンガク</t>
    </rPh>
    <rPh sb="34" eb="37">
      <t>リョウシュウショ</t>
    </rPh>
    <rPh sb="42" eb="44">
      <t>ケンミン</t>
    </rPh>
    <rPh sb="44" eb="46">
      <t>タイカイ</t>
    </rPh>
    <rPh sb="48" eb="50">
      <t>キサイ</t>
    </rPh>
    <phoneticPr fontId="1"/>
  </si>
  <si>
    <t>・個人が購入した品が混在したレシート</t>
    <rPh sb="1" eb="3">
      <t>コジン</t>
    </rPh>
    <rPh sb="4" eb="6">
      <t>コウニュウ</t>
    </rPh>
    <rPh sb="8" eb="9">
      <t>シナ</t>
    </rPh>
    <rPh sb="10" eb="12">
      <t>コンザイ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</si>
</sst>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1"/>
      <color rgb="FF3F3F76"/>
      <name val="游ゴシック"/>
      <family val="2"/>
      <charset val="128"/>
      <scheme val="minor"/>
    </font>
    <font>
      <sz val="6"/>
      <name val="游ゴシック"/>
      <family val="3"/>
      <charset val="128"/>
      <scheme val="minor"/>
    </font>
    <font>
      <sz val="11"/>
      <name val="ＭＳ ゴシック"/>
      <family val="3"/>
      <charset val="128"/>
    </font>
    <font>
      <sz val="11"/>
      <color theme="1"/>
      <name val="游ゴシック"/>
      <family val="2"/>
      <scheme val="minor"/>
    </font>
    <font>
      <sz val="9"/>
      <color theme="1"/>
      <name val="ＭＳ Ｐ明朝"/>
      <family val="1"/>
      <charset val="128"/>
    </font>
    <font>
      <b/>
      <sz val="11"/>
      <color theme="1"/>
      <name val="BIZ UDP明朝 Medium"/>
      <family val="1"/>
      <charset val="128"/>
    </font>
    <font>
      <b/>
      <sz val="14"/>
      <color theme="1"/>
      <name val="BIZ UDP明朝 Medium"/>
      <family val="1"/>
      <charset val="128"/>
    </font>
    <font>
      <sz val="11"/>
      <color theme="1"/>
      <name val="BIZ UDP明朝 Medium"/>
      <family val="1"/>
      <charset val="128"/>
    </font>
    <font>
      <sz val="11"/>
      <color rgb="FF000000"/>
      <name val="BIZ UDP明朝 Medium"/>
      <family val="1"/>
      <charset val="128"/>
    </font>
    <font>
      <b/>
      <sz val="11"/>
      <name val="ＭＳ Ｐゴシック"/>
      <family val="3"/>
      <charset val="128"/>
    </font>
    <font>
      <b/>
      <u/>
      <sz val="10"/>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0"/>
        <bgColor indexed="64"/>
      </patternFill>
    </fill>
    <fill>
      <patternFill patternType="solid">
        <fgColor rgb="FFD9D9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lignment vertical="center"/>
    </xf>
  </cellStyleXfs>
  <cellXfs count="16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38" fontId="6" fillId="0" borderId="0" xfId="1" applyFont="1" applyAlignment="1">
      <alignment vertical="center"/>
    </xf>
    <xf numFmtId="38" fontId="6" fillId="0" borderId="0" xfId="1" applyFont="1" applyBorder="1" applyAlignment="1">
      <alignment vertical="center"/>
    </xf>
    <xf numFmtId="0" fontId="6" fillId="2" borderId="6"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3" xfId="0" applyFont="1" applyFill="1" applyBorder="1">
      <alignment vertical="center"/>
    </xf>
    <xf numFmtId="38" fontId="6" fillId="2" borderId="6" xfId="1"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lignment vertical="center"/>
    </xf>
    <xf numFmtId="38" fontId="6" fillId="3" borderId="18" xfId="1" applyFont="1" applyFill="1" applyBorder="1" applyAlignment="1">
      <alignment horizontal="right" vertical="center"/>
    </xf>
    <xf numFmtId="0" fontId="6" fillId="2" borderId="3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1" xfId="0" applyFont="1" applyFill="1" applyBorder="1">
      <alignment vertical="center"/>
    </xf>
    <xf numFmtId="0" fontId="6" fillId="2" borderId="12" xfId="0" applyFont="1" applyFill="1" applyBorder="1">
      <alignment vertical="center"/>
    </xf>
    <xf numFmtId="0" fontId="6" fillId="2" borderId="22" xfId="0" applyFont="1" applyFill="1" applyBorder="1">
      <alignment vertical="center"/>
    </xf>
    <xf numFmtId="0" fontId="9" fillId="2" borderId="7" xfId="0" applyFont="1" applyFill="1" applyBorder="1">
      <alignment vertical="center"/>
    </xf>
    <xf numFmtId="38" fontId="6" fillId="2" borderId="24" xfId="1" applyFont="1" applyFill="1" applyBorder="1" applyAlignment="1">
      <alignment horizontal="center" vertical="center"/>
    </xf>
    <xf numFmtId="56" fontId="6" fillId="0" borderId="15" xfId="0"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38" fontId="6" fillId="0" borderId="3" xfId="1" applyFont="1" applyBorder="1" applyAlignment="1" applyProtection="1">
      <alignment vertical="center"/>
      <protection locked="0"/>
    </xf>
    <xf numFmtId="38" fontId="6" fillId="0" borderId="1" xfId="1" applyFont="1" applyFill="1" applyBorder="1" applyProtection="1">
      <alignment vertical="center"/>
      <protection locked="0"/>
    </xf>
    <xf numFmtId="38" fontId="6" fillId="0" borderId="13" xfId="1" applyFont="1" applyBorder="1" applyAlignment="1" applyProtection="1">
      <alignment horizontal="right" vertical="center"/>
      <protection locked="0"/>
    </xf>
    <xf numFmtId="38" fontId="6" fillId="0" borderId="14" xfId="1" applyFont="1" applyBorder="1" applyAlignment="1" applyProtection="1">
      <alignment horizontal="right" vertical="center"/>
      <protection locked="0"/>
    </xf>
    <xf numFmtId="0" fontId="6" fillId="0" borderId="0" xfId="0" applyFont="1" applyAlignment="1">
      <alignment horizontal="left"/>
    </xf>
    <xf numFmtId="0" fontId="6" fillId="0" borderId="0" xfId="0" applyFont="1" applyAlignment="1"/>
    <xf numFmtId="38" fontId="6" fillId="0" borderId="0" xfId="1" applyFont="1" applyBorder="1" applyAlignment="1">
      <alignment horizontal="right"/>
    </xf>
    <xf numFmtId="0" fontId="7" fillId="0" borderId="0" xfId="0" quotePrefix="1" applyFont="1" applyAlignment="1"/>
    <xf numFmtId="0" fontId="6" fillId="0" borderId="0" xfId="0" applyFont="1" applyAlignment="1">
      <alignment horizontal="center"/>
    </xf>
    <xf numFmtId="38" fontId="6" fillId="0" borderId="0" xfId="1" applyFont="1" applyBorder="1" applyAlignment="1"/>
    <xf numFmtId="0" fontId="8" fillId="0" borderId="0" xfId="0" applyFont="1" applyAlignment="1">
      <alignment horizontal="left"/>
    </xf>
    <xf numFmtId="0" fontId="6" fillId="2" borderId="34" xfId="0" applyFont="1" applyFill="1" applyBorder="1" applyAlignment="1">
      <alignment horizontal="center" vertical="center"/>
    </xf>
    <xf numFmtId="38" fontId="6" fillId="3" borderId="35" xfId="1" applyFont="1" applyFill="1" applyBorder="1" applyAlignment="1">
      <alignment horizontal="right" vertical="center"/>
    </xf>
    <xf numFmtId="0" fontId="6" fillId="2" borderId="37" xfId="0" applyFont="1" applyFill="1" applyBorder="1" applyAlignment="1">
      <alignment horizontal="center" vertical="center"/>
    </xf>
    <xf numFmtId="38" fontId="6" fillId="3" borderId="38" xfId="1" applyFont="1" applyFill="1" applyBorder="1" applyAlignment="1">
      <alignment horizontal="right" vertical="center" shrinkToFit="1"/>
    </xf>
    <xf numFmtId="0" fontId="6" fillId="2" borderId="21" xfId="0" applyFont="1" applyFill="1" applyBorder="1" applyAlignment="1">
      <alignment horizontal="center" vertical="center"/>
    </xf>
    <xf numFmtId="0" fontId="14" fillId="0" borderId="1" xfId="0" applyFont="1" applyBorder="1">
      <alignment vertical="center"/>
    </xf>
    <xf numFmtId="0" fontId="14" fillId="4" borderId="1" xfId="0" applyFont="1" applyFill="1" applyBorder="1">
      <alignment vertical="center"/>
    </xf>
    <xf numFmtId="0" fontId="14" fillId="0" borderId="40" xfId="0" applyFont="1" applyBorder="1">
      <alignment vertical="center"/>
    </xf>
    <xf numFmtId="0" fontId="6" fillId="2" borderId="49" xfId="0" applyFont="1" applyFill="1" applyBorder="1" applyAlignment="1">
      <alignment horizontal="center" vertical="center"/>
    </xf>
    <xf numFmtId="0" fontId="6" fillId="2" borderId="50" xfId="0" applyFont="1" applyFill="1" applyBorder="1">
      <alignment vertical="center"/>
    </xf>
    <xf numFmtId="0" fontId="4" fillId="0" borderId="0" xfId="0" applyFont="1">
      <alignment vertical="center"/>
    </xf>
    <xf numFmtId="0" fontId="9" fillId="2" borderId="39" xfId="0" applyFont="1" applyFill="1" applyBorder="1">
      <alignment vertical="center"/>
    </xf>
    <xf numFmtId="0" fontId="9" fillId="2" borderId="36" xfId="0" applyFont="1" applyFill="1" applyBorder="1">
      <alignment vertical="center"/>
    </xf>
    <xf numFmtId="0" fontId="9" fillId="2" borderId="20" xfId="0" applyFont="1" applyFill="1" applyBorder="1">
      <alignment vertical="center"/>
    </xf>
    <xf numFmtId="0" fontId="15" fillId="0" borderId="0" xfId="0" applyFont="1">
      <alignment vertical="center"/>
    </xf>
    <xf numFmtId="0" fontId="17" fillId="0" borderId="0" xfId="0" applyFont="1">
      <alignment vertical="center"/>
    </xf>
    <xf numFmtId="0" fontId="18"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8" fillId="5" borderId="40" xfId="0" applyFont="1" applyFill="1" applyBorder="1" applyAlignment="1">
      <alignment horizontal="left" vertical="center" wrapText="1"/>
    </xf>
    <xf numFmtId="0" fontId="17" fillId="0" borderId="71" xfId="0" applyFont="1" applyBorder="1" applyAlignment="1">
      <alignment horizontal="left" vertical="center" wrapText="1"/>
    </xf>
    <xf numFmtId="0" fontId="17" fillId="0" borderId="69" xfId="0" applyFont="1" applyBorder="1" applyAlignment="1">
      <alignment horizontal="left" vertical="center" wrapText="1"/>
    </xf>
    <xf numFmtId="0" fontId="17" fillId="0" borderId="74" xfId="0" applyFont="1" applyBorder="1" applyAlignment="1">
      <alignment horizontal="left" vertical="center" wrapText="1"/>
    </xf>
    <xf numFmtId="0" fontId="17" fillId="0" borderId="0" xfId="0" applyFont="1" applyAlignment="1">
      <alignment horizontal="left" vertical="center" wrapText="1"/>
    </xf>
    <xf numFmtId="0" fontId="17" fillId="0" borderId="48" xfId="0" applyFont="1" applyBorder="1" applyAlignment="1">
      <alignment horizontal="left" vertical="center" wrapText="1"/>
    </xf>
    <xf numFmtId="0" fontId="17" fillId="0" borderId="0" xfId="0" applyFont="1" applyAlignment="1">
      <alignment horizontal="left" vertical="center"/>
    </xf>
    <xf numFmtId="0" fontId="17" fillId="0" borderId="40" xfId="0" applyFont="1" applyBorder="1" applyAlignment="1">
      <alignment horizontal="left" vertical="center"/>
    </xf>
    <xf numFmtId="0" fontId="17" fillId="0" borderId="44" xfId="0" applyFont="1" applyBorder="1" applyAlignment="1">
      <alignment horizontal="left" vertical="center"/>
    </xf>
    <xf numFmtId="0" fontId="17" fillId="0" borderId="73" xfId="0" applyFont="1" applyBorder="1" applyAlignment="1">
      <alignment horizontal="left" vertical="center"/>
    </xf>
    <xf numFmtId="0" fontId="17" fillId="0" borderId="61" xfId="0" applyFont="1" applyBorder="1" applyAlignment="1">
      <alignment horizontal="left" vertical="center"/>
    </xf>
    <xf numFmtId="0" fontId="17" fillId="0" borderId="71" xfId="0" applyFont="1" applyBorder="1" applyAlignment="1">
      <alignment horizontal="left" vertical="center"/>
    </xf>
    <xf numFmtId="38" fontId="6" fillId="0" borderId="13" xfId="1" applyFont="1" applyBorder="1" applyAlignment="1" applyProtection="1">
      <alignment vertical="center"/>
      <protection locked="0"/>
    </xf>
    <xf numFmtId="38" fontId="6" fillId="0" borderId="14" xfId="1" applyFont="1" applyBorder="1" applyAlignment="1" applyProtection="1">
      <alignment vertical="center"/>
      <protection locked="0"/>
    </xf>
    <xf numFmtId="38" fontId="6" fillId="0" borderId="14" xfId="1" applyFont="1" applyBorder="1" applyAlignment="1" applyProtection="1">
      <alignment horizontal="center" vertical="center"/>
      <protection locked="0"/>
    </xf>
    <xf numFmtId="38" fontId="6" fillId="0" borderId="67" xfId="1" applyFont="1" applyBorder="1" applyAlignment="1" applyProtection="1">
      <alignment vertical="center"/>
      <protection locked="0"/>
    </xf>
    <xf numFmtId="0" fontId="6" fillId="0" borderId="2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17" fillId="0" borderId="75" xfId="0" applyFont="1" applyBorder="1" applyAlignment="1">
      <alignment horizontal="left"/>
    </xf>
    <xf numFmtId="0" fontId="6" fillId="2" borderId="41" xfId="0" applyFont="1" applyFill="1" applyBorder="1" applyAlignment="1">
      <alignment horizontal="center" vertical="center"/>
    </xf>
    <xf numFmtId="0" fontId="6" fillId="2" borderId="51" xfId="0" applyFont="1" applyFill="1" applyBorder="1" applyAlignment="1">
      <alignment horizontal="center" vertical="center"/>
    </xf>
    <xf numFmtId="0" fontId="8" fillId="0" borderId="0" xfId="0" applyFont="1" applyAlignment="1"/>
    <xf numFmtId="0" fontId="19" fillId="0" borderId="76" xfId="0" applyFont="1" applyBorder="1" applyAlignment="1" applyProtection="1">
      <alignment horizontal="left" vertical="center" wrapText="1"/>
      <protection locked="0"/>
    </xf>
    <xf numFmtId="0" fontId="19" fillId="0" borderId="77" xfId="0" applyFont="1" applyBorder="1" applyAlignment="1" applyProtection="1">
      <alignment horizontal="left" vertical="center" wrapText="1"/>
      <protection locked="0"/>
    </xf>
    <xf numFmtId="0" fontId="19" fillId="0" borderId="78" xfId="0" applyFont="1" applyBorder="1" applyAlignment="1" applyProtection="1">
      <alignment horizontal="left" vertical="center" wrapText="1"/>
      <protection locked="0"/>
    </xf>
    <xf numFmtId="0" fontId="8" fillId="0" borderId="33" xfId="0" applyFont="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41"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47" xfId="0" applyFont="1" applyBorder="1" applyAlignment="1" applyProtection="1">
      <alignment horizontal="left" vertical="center"/>
      <protection locked="0"/>
    </xf>
    <xf numFmtId="0" fontId="6" fillId="0" borderId="43"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45" xfId="0" applyFont="1" applyBorder="1" applyAlignment="1" applyProtection="1">
      <alignment horizontal="left" vertical="center"/>
      <protection locked="0"/>
    </xf>
    <xf numFmtId="0" fontId="6" fillId="0" borderId="52"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42"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0" borderId="45"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43" xfId="0" applyFont="1" applyBorder="1" applyAlignment="1" applyProtection="1">
      <alignment horizontal="left" vertical="center"/>
      <protection locked="0"/>
    </xf>
    <xf numFmtId="0" fontId="6" fillId="0" borderId="54" xfId="0" applyFont="1" applyBorder="1" applyAlignment="1" applyProtection="1">
      <alignment horizontal="left" vertical="center"/>
      <protection locked="0"/>
    </xf>
    <xf numFmtId="0" fontId="8" fillId="2" borderId="41" xfId="0" applyFont="1" applyFill="1" applyBorder="1" applyAlignment="1">
      <alignment horizontal="left" vertical="center"/>
    </xf>
    <xf numFmtId="0" fontId="8" fillId="2" borderId="51" xfId="0" applyFont="1" applyFill="1" applyBorder="1" applyAlignment="1">
      <alignment horizontal="left" vertical="center"/>
    </xf>
    <xf numFmtId="0" fontId="8" fillId="2" borderId="38" xfId="0" applyFont="1" applyFill="1" applyBorder="1" applyAlignment="1">
      <alignment horizontal="left" vertical="center"/>
    </xf>
    <xf numFmtId="0" fontId="8" fillId="2" borderId="62" xfId="0" applyFont="1" applyFill="1" applyBorder="1" applyAlignment="1">
      <alignment horizontal="left" vertical="center"/>
    </xf>
    <xf numFmtId="0" fontId="6" fillId="2" borderId="24" xfId="0" applyFont="1" applyFill="1" applyBorder="1" applyAlignment="1">
      <alignment horizontal="center" vertical="center"/>
    </xf>
    <xf numFmtId="0" fontId="6" fillId="2" borderId="63" xfId="0" applyFont="1" applyFill="1" applyBorder="1" applyAlignment="1">
      <alignment horizontal="center" vertical="center"/>
    </xf>
    <xf numFmtId="0" fontId="8" fillId="2" borderId="64" xfId="0" applyFont="1" applyFill="1" applyBorder="1" applyAlignment="1">
      <alignment horizontal="left" vertical="center"/>
    </xf>
    <xf numFmtId="0" fontId="8" fillId="2" borderId="65" xfId="0" applyFont="1" applyFill="1" applyBorder="1" applyAlignment="1">
      <alignment horizontal="left" vertical="center"/>
    </xf>
    <xf numFmtId="0" fontId="7" fillId="2" borderId="41" xfId="0" applyFont="1" applyFill="1" applyBorder="1" applyAlignment="1">
      <alignment horizontal="left" vertical="center"/>
    </xf>
    <xf numFmtId="0" fontId="7" fillId="2" borderId="51" xfId="0" applyFont="1" applyFill="1" applyBorder="1" applyAlignment="1">
      <alignment horizontal="left" vertical="center"/>
    </xf>
    <xf numFmtId="38" fontId="7" fillId="2" borderId="38" xfId="1" applyFont="1" applyFill="1" applyBorder="1" applyAlignment="1">
      <alignment horizontal="left" vertical="center"/>
    </xf>
    <xf numFmtId="38" fontId="7" fillId="2" borderId="62" xfId="1" applyFont="1" applyFill="1" applyBorder="1" applyAlignment="1">
      <alignment horizontal="left" vertical="center"/>
    </xf>
    <xf numFmtId="38" fontId="7" fillId="2" borderId="64" xfId="1" applyFont="1" applyFill="1" applyBorder="1" applyAlignment="1">
      <alignment horizontal="center" vertical="center"/>
    </xf>
    <xf numFmtId="38" fontId="7" fillId="2" borderId="65" xfId="1" applyFont="1" applyFill="1" applyBorder="1" applyAlignment="1">
      <alignment horizontal="center" vertical="center"/>
    </xf>
    <xf numFmtId="0" fontId="6" fillId="2" borderId="19" xfId="0" applyFont="1" applyFill="1" applyBorder="1" applyAlignment="1">
      <alignment horizontal="center" vertical="center"/>
    </xf>
    <xf numFmtId="0" fontId="6" fillId="2" borderId="30" xfId="0" applyFont="1" applyFill="1" applyBorder="1" applyAlignment="1">
      <alignment horizontal="center" vertical="center"/>
    </xf>
    <xf numFmtId="0" fontId="6" fillId="3" borderId="18" xfId="0" applyFont="1" applyFill="1" applyBorder="1" applyAlignment="1" applyProtection="1">
      <alignment horizontal="left" vertical="center"/>
      <protection locked="0"/>
    </xf>
    <xf numFmtId="0" fontId="6" fillId="3" borderId="30" xfId="0" applyFont="1" applyFill="1" applyBorder="1" applyAlignment="1" applyProtection="1">
      <alignment horizontal="left" vertical="center"/>
      <protection locked="0"/>
    </xf>
    <xf numFmtId="0" fontId="6" fillId="0" borderId="1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7" fillId="2" borderId="44" xfId="0" applyFont="1" applyFill="1" applyBorder="1" applyAlignment="1">
      <alignment horizontal="left" vertical="center" shrinkToFit="1"/>
    </xf>
    <xf numFmtId="0" fontId="7" fillId="2" borderId="61" xfId="0" applyFont="1" applyFill="1" applyBorder="1" applyAlignment="1">
      <alignment horizontal="left" vertical="center" shrinkToFit="1"/>
    </xf>
    <xf numFmtId="0" fontId="8" fillId="2" borderId="44" xfId="0" applyFont="1" applyFill="1" applyBorder="1" applyAlignment="1">
      <alignment horizontal="left" vertical="center" wrapText="1"/>
    </xf>
    <xf numFmtId="0" fontId="8" fillId="2" borderId="61" xfId="0" applyFont="1" applyFill="1" applyBorder="1" applyAlignment="1">
      <alignment horizontal="left" vertical="center" wrapText="1"/>
    </xf>
    <xf numFmtId="0" fontId="17" fillId="0" borderId="40" xfId="0" applyFont="1" applyBorder="1" applyAlignment="1">
      <alignment horizontal="left" vertical="center" wrapText="1"/>
    </xf>
    <xf numFmtId="0" fontId="17" fillId="0" borderId="68" xfId="0" applyFont="1" applyBorder="1" applyAlignment="1">
      <alignment horizontal="left" vertical="center" wrapText="1"/>
    </xf>
    <xf numFmtId="0" fontId="17" fillId="0" borderId="2" xfId="0" applyFont="1" applyBorder="1" applyAlignment="1">
      <alignment horizontal="left" vertical="center" wrapText="1"/>
    </xf>
    <xf numFmtId="0" fontId="18" fillId="5" borderId="44" xfId="0" applyFont="1" applyFill="1" applyBorder="1" applyAlignment="1">
      <alignment horizontal="left" vertical="center" wrapText="1"/>
    </xf>
    <xf numFmtId="0" fontId="18" fillId="5" borderId="61" xfId="0" applyFont="1" applyFill="1" applyBorder="1" applyAlignment="1">
      <alignment horizontal="left" vertical="center" wrapText="1"/>
    </xf>
    <xf numFmtId="0" fontId="17" fillId="0" borderId="75" xfId="0" applyFont="1" applyBorder="1" applyAlignment="1">
      <alignment horizontal="left" vertical="center" wrapText="1"/>
    </xf>
    <xf numFmtId="0" fontId="17" fillId="0" borderId="69" xfId="0" applyFont="1" applyBorder="1" applyAlignment="1">
      <alignment horizontal="left" vertical="center" wrapText="1"/>
    </xf>
    <xf numFmtId="0" fontId="17" fillId="0" borderId="74" xfId="0" applyFont="1" applyBorder="1" applyAlignment="1">
      <alignment horizontal="left" vertical="center" wrapText="1"/>
    </xf>
    <xf numFmtId="0" fontId="17" fillId="0" borderId="48" xfId="0" applyFont="1" applyBorder="1" applyAlignment="1">
      <alignment horizontal="left" vertical="center" wrapText="1"/>
    </xf>
    <xf numFmtId="0" fontId="17" fillId="0" borderId="3" xfId="0" applyFont="1" applyBorder="1" applyAlignment="1">
      <alignment horizontal="left" vertical="center" wrapText="1"/>
    </xf>
    <xf numFmtId="0" fontId="17" fillId="0" borderId="72" xfId="0" applyFont="1" applyBorder="1" applyAlignment="1">
      <alignment horizontal="left" vertical="center" wrapText="1"/>
    </xf>
    <xf numFmtId="0" fontId="17" fillId="0" borderId="70" xfId="0" applyFont="1" applyBorder="1" applyAlignment="1">
      <alignment horizontal="left" vertical="center" wrapText="1"/>
    </xf>
    <xf numFmtId="0" fontId="18" fillId="5" borderId="73" xfId="0" applyFont="1" applyFill="1" applyBorder="1" applyAlignment="1">
      <alignment horizontal="left" vertical="center" wrapText="1"/>
    </xf>
    <xf numFmtId="0" fontId="17" fillId="0" borderId="71" xfId="0" applyFont="1" applyBorder="1" applyAlignment="1">
      <alignment horizontal="left" vertical="center" wrapText="1"/>
    </xf>
    <xf numFmtId="0" fontId="17" fillId="0" borderId="0" xfId="0" applyFont="1" applyAlignment="1">
      <alignment horizontal="left" vertical="center" wrapText="1"/>
    </xf>
    <xf numFmtId="0" fontId="16" fillId="0" borderId="0" xfId="0" applyFont="1" applyAlignment="1">
      <alignment horizontal="center" vertical="center"/>
    </xf>
    <xf numFmtId="0" fontId="17" fillId="0" borderId="44" xfId="0" applyFont="1" applyBorder="1" applyAlignment="1">
      <alignment horizontal="left" vertical="center" wrapText="1"/>
    </xf>
    <xf numFmtId="0" fontId="17" fillId="0" borderId="61" xfId="0" applyFont="1" applyBorder="1" applyAlignment="1">
      <alignment horizontal="left" vertical="center" wrapText="1"/>
    </xf>
    <xf numFmtId="0" fontId="17" fillId="2" borderId="44" xfId="0" applyFont="1" applyFill="1" applyBorder="1" applyAlignment="1">
      <alignment horizontal="left" vertical="center" wrapText="1"/>
    </xf>
    <xf numFmtId="0" fontId="17" fillId="2" borderId="73"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17" fillId="0" borderId="40" xfId="0" applyFont="1" applyBorder="1" applyAlignment="1">
      <alignment horizontal="left" vertical="center"/>
    </xf>
    <xf numFmtId="0" fontId="17" fillId="0" borderId="68" xfId="0" applyFont="1" applyBorder="1" applyAlignment="1">
      <alignment horizontal="left" vertical="center"/>
    </xf>
    <xf numFmtId="0" fontId="17" fillId="0" borderId="2" xfId="0" applyFont="1" applyBorder="1" applyAlignment="1">
      <alignment horizontal="left" vertical="center"/>
    </xf>
    <xf numFmtId="0" fontId="17" fillId="0" borderId="74" xfId="0" applyFont="1" applyBorder="1" applyAlignment="1">
      <alignment horizontal="left" vertical="top" wrapText="1"/>
    </xf>
    <xf numFmtId="0" fontId="17" fillId="0" borderId="0" xfId="0" applyFont="1" applyAlignment="1">
      <alignment horizontal="left" vertical="top" wrapText="1"/>
    </xf>
    <xf numFmtId="0" fontId="17" fillId="0" borderId="48" xfId="0" applyFont="1" applyBorder="1" applyAlignment="1">
      <alignment horizontal="left" vertical="top" wrapText="1"/>
    </xf>
    <xf numFmtId="0" fontId="17" fillId="0" borderId="3" xfId="0" applyFont="1" applyBorder="1" applyAlignment="1">
      <alignment horizontal="left" vertical="top" wrapText="1"/>
    </xf>
    <xf numFmtId="0" fontId="17" fillId="0" borderId="72" xfId="0" applyFont="1" applyBorder="1" applyAlignment="1">
      <alignment horizontal="left" vertical="top" wrapText="1"/>
    </xf>
    <xf numFmtId="0" fontId="17" fillId="0" borderId="70" xfId="0" applyFont="1" applyBorder="1" applyAlignment="1">
      <alignment horizontal="left" vertical="top" wrapText="1"/>
    </xf>
  </cellXfs>
  <cellStyles count="3">
    <cellStyle name="桁区切り" xfId="1" builtinId="6"/>
    <cellStyle name="標準" xfId="0" builtinId="0"/>
    <cellStyle name="標準 2" xfId="2" xr:uid="{8A7A52C6-BD9C-4095-96DD-62BDDD48D922}"/>
  </cellStyles>
  <dxfs count="3">
    <dxf>
      <font>
        <color rgb="FFFF0000"/>
      </font>
    </dxf>
    <dxf>
      <fill>
        <patternFill>
          <bgColor rgb="FFFF99CC"/>
        </patternFill>
      </fill>
    </dxf>
    <dxf>
      <font>
        <color rgb="FFFF0000"/>
      </font>
    </dxf>
  </dxfs>
  <tableStyles count="0" defaultTableStyle="TableStyleMedium2" defaultPivotStyle="PivotStyleLight16"/>
  <colors>
    <mruColors>
      <color rgb="FFFF99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5D11-7B56-48F0-94AF-734F398DBE80}">
  <dimension ref="A1:K42"/>
  <sheetViews>
    <sheetView showGridLines="0" tabSelected="1" zoomScale="115" zoomScaleNormal="115" zoomScaleSheetLayoutView="85" workbookViewId="0">
      <selection activeCell="F25" sqref="F25"/>
    </sheetView>
  </sheetViews>
  <sheetFormatPr defaultColWidth="8.125" defaultRowHeight="19.899999999999999" customHeight="1"/>
  <cols>
    <col min="1" max="1" width="4.25" style="1" customWidth="1"/>
    <col min="2" max="2" width="9.25" style="2" customWidth="1"/>
    <col min="3" max="3" width="13.625" style="2" customWidth="1"/>
    <col min="4" max="5" width="13.625" style="1" customWidth="1"/>
    <col min="6" max="6" width="13.625" style="3" customWidth="1"/>
    <col min="7" max="7" width="9.875" style="1" customWidth="1"/>
    <col min="8" max="8" width="11.375" style="1" customWidth="1"/>
    <col min="9" max="9" width="3.375" style="1" hidden="1" customWidth="1"/>
    <col min="10" max="10" width="24.25" style="1" hidden="1" customWidth="1"/>
    <col min="11" max="11" width="9.75" style="1" hidden="1" customWidth="1"/>
    <col min="12" max="14" width="9.25" style="1" customWidth="1"/>
    <col min="15" max="252" width="8.125" style="1"/>
    <col min="253" max="253" width="5" style="1" customWidth="1"/>
    <col min="254" max="254" width="3.125" style="1" customWidth="1"/>
    <col min="255" max="255" width="6.25" style="1" customWidth="1"/>
    <col min="256" max="256" width="3.125" style="1" customWidth="1"/>
    <col min="257" max="257" width="7.375" style="1" customWidth="1"/>
    <col min="258" max="258" width="13.875" style="1" customWidth="1"/>
    <col min="259" max="259" width="16.875" style="1" customWidth="1"/>
    <col min="260" max="260" width="24.5" style="1" customWidth="1"/>
    <col min="261" max="261" width="5.25" style="1" customWidth="1"/>
    <col min="262" max="262" width="15.75" style="1" customWidth="1"/>
    <col min="263" max="263" width="16" style="1" customWidth="1"/>
    <col min="264" max="264" width="4.75" style="1" customWidth="1"/>
    <col min="265" max="265" width="32.625" style="1" customWidth="1"/>
    <col min="266" max="508" width="8.125" style="1"/>
    <col min="509" max="509" width="5" style="1" customWidth="1"/>
    <col min="510" max="510" width="3.125" style="1" customWidth="1"/>
    <col min="511" max="511" width="6.25" style="1" customWidth="1"/>
    <col min="512" max="512" width="3.125" style="1" customWidth="1"/>
    <col min="513" max="513" width="7.375" style="1" customWidth="1"/>
    <col min="514" max="514" width="13.875" style="1" customWidth="1"/>
    <col min="515" max="515" width="16.875" style="1" customWidth="1"/>
    <col min="516" max="516" width="24.5" style="1" customWidth="1"/>
    <col min="517" max="517" width="5.25" style="1" customWidth="1"/>
    <col min="518" max="518" width="15.75" style="1" customWidth="1"/>
    <col min="519" max="519" width="16" style="1" customWidth="1"/>
    <col min="520" max="520" width="4.75" style="1" customWidth="1"/>
    <col min="521" max="521" width="32.625" style="1" customWidth="1"/>
    <col min="522" max="764" width="8.125" style="1"/>
    <col min="765" max="765" width="5" style="1" customWidth="1"/>
    <col min="766" max="766" width="3.125" style="1" customWidth="1"/>
    <col min="767" max="767" width="6.25" style="1" customWidth="1"/>
    <col min="768" max="768" width="3.125" style="1" customWidth="1"/>
    <col min="769" max="769" width="7.375" style="1" customWidth="1"/>
    <col min="770" max="770" width="13.875" style="1" customWidth="1"/>
    <col min="771" max="771" width="16.875" style="1" customWidth="1"/>
    <col min="772" max="772" width="24.5" style="1" customWidth="1"/>
    <col min="773" max="773" width="5.25" style="1" customWidth="1"/>
    <col min="774" max="774" width="15.75" style="1" customWidth="1"/>
    <col min="775" max="775" width="16" style="1" customWidth="1"/>
    <col min="776" max="776" width="4.75" style="1" customWidth="1"/>
    <col min="777" max="777" width="32.625" style="1" customWidth="1"/>
    <col min="778" max="1020" width="8.125" style="1"/>
    <col min="1021" max="1021" width="5" style="1" customWidth="1"/>
    <col min="1022" max="1022" width="3.125" style="1" customWidth="1"/>
    <col min="1023" max="1023" width="6.25" style="1" customWidth="1"/>
    <col min="1024" max="1024" width="3.125" style="1" customWidth="1"/>
    <col min="1025" max="1025" width="7.375" style="1" customWidth="1"/>
    <col min="1026" max="1026" width="13.875" style="1" customWidth="1"/>
    <col min="1027" max="1027" width="16.875" style="1" customWidth="1"/>
    <col min="1028" max="1028" width="24.5" style="1" customWidth="1"/>
    <col min="1029" max="1029" width="5.25" style="1" customWidth="1"/>
    <col min="1030" max="1030" width="15.75" style="1" customWidth="1"/>
    <col min="1031" max="1031" width="16" style="1" customWidth="1"/>
    <col min="1032" max="1032" width="4.75" style="1" customWidth="1"/>
    <col min="1033" max="1033" width="32.625" style="1" customWidth="1"/>
    <col min="1034" max="1276" width="8.125" style="1"/>
    <col min="1277" max="1277" width="5" style="1" customWidth="1"/>
    <col min="1278" max="1278" width="3.125" style="1" customWidth="1"/>
    <col min="1279" max="1279" width="6.25" style="1" customWidth="1"/>
    <col min="1280" max="1280" width="3.125" style="1" customWidth="1"/>
    <col min="1281" max="1281" width="7.375" style="1" customWidth="1"/>
    <col min="1282" max="1282" width="13.875" style="1" customWidth="1"/>
    <col min="1283" max="1283" width="16.875" style="1" customWidth="1"/>
    <col min="1284" max="1284" width="24.5" style="1" customWidth="1"/>
    <col min="1285" max="1285" width="5.25" style="1" customWidth="1"/>
    <col min="1286" max="1286" width="15.75" style="1" customWidth="1"/>
    <col min="1287" max="1287" width="16" style="1" customWidth="1"/>
    <col min="1288" max="1288" width="4.75" style="1" customWidth="1"/>
    <col min="1289" max="1289" width="32.625" style="1" customWidth="1"/>
    <col min="1290" max="1532" width="8.125" style="1"/>
    <col min="1533" max="1533" width="5" style="1" customWidth="1"/>
    <col min="1534" max="1534" width="3.125" style="1" customWidth="1"/>
    <col min="1535" max="1535" width="6.25" style="1" customWidth="1"/>
    <col min="1536" max="1536" width="3.125" style="1" customWidth="1"/>
    <col min="1537" max="1537" width="7.375" style="1" customWidth="1"/>
    <col min="1538" max="1538" width="13.875" style="1" customWidth="1"/>
    <col min="1539" max="1539" width="16.875" style="1" customWidth="1"/>
    <col min="1540" max="1540" width="24.5" style="1" customWidth="1"/>
    <col min="1541" max="1541" width="5.25" style="1" customWidth="1"/>
    <col min="1542" max="1542" width="15.75" style="1" customWidth="1"/>
    <col min="1543" max="1543" width="16" style="1" customWidth="1"/>
    <col min="1544" max="1544" width="4.75" style="1" customWidth="1"/>
    <col min="1545" max="1545" width="32.625" style="1" customWidth="1"/>
    <col min="1546" max="1788" width="8.125" style="1"/>
    <col min="1789" max="1789" width="5" style="1" customWidth="1"/>
    <col min="1790" max="1790" width="3.125" style="1" customWidth="1"/>
    <col min="1791" max="1791" width="6.25" style="1" customWidth="1"/>
    <col min="1792" max="1792" width="3.125" style="1" customWidth="1"/>
    <col min="1793" max="1793" width="7.375" style="1" customWidth="1"/>
    <col min="1794" max="1794" width="13.875" style="1" customWidth="1"/>
    <col min="1795" max="1795" width="16.875" style="1" customWidth="1"/>
    <col min="1796" max="1796" width="24.5" style="1" customWidth="1"/>
    <col min="1797" max="1797" width="5.25" style="1" customWidth="1"/>
    <col min="1798" max="1798" width="15.75" style="1" customWidth="1"/>
    <col min="1799" max="1799" width="16" style="1" customWidth="1"/>
    <col min="1800" max="1800" width="4.75" style="1" customWidth="1"/>
    <col min="1801" max="1801" width="32.625" style="1" customWidth="1"/>
    <col min="1802" max="2044" width="8.125" style="1"/>
    <col min="2045" max="2045" width="5" style="1" customWidth="1"/>
    <col min="2046" max="2046" width="3.125" style="1" customWidth="1"/>
    <col min="2047" max="2047" width="6.25" style="1" customWidth="1"/>
    <col min="2048" max="2048" width="3.125" style="1" customWidth="1"/>
    <col min="2049" max="2049" width="7.375" style="1" customWidth="1"/>
    <col min="2050" max="2050" width="13.875" style="1" customWidth="1"/>
    <col min="2051" max="2051" width="16.875" style="1" customWidth="1"/>
    <col min="2052" max="2052" width="24.5" style="1" customWidth="1"/>
    <col min="2053" max="2053" width="5.25" style="1" customWidth="1"/>
    <col min="2054" max="2054" width="15.75" style="1" customWidth="1"/>
    <col min="2055" max="2055" width="16" style="1" customWidth="1"/>
    <col min="2056" max="2056" width="4.75" style="1" customWidth="1"/>
    <col min="2057" max="2057" width="32.625" style="1" customWidth="1"/>
    <col min="2058" max="2300" width="8.125" style="1"/>
    <col min="2301" max="2301" width="5" style="1" customWidth="1"/>
    <col min="2302" max="2302" width="3.125" style="1" customWidth="1"/>
    <col min="2303" max="2303" width="6.25" style="1" customWidth="1"/>
    <col min="2304" max="2304" width="3.125" style="1" customWidth="1"/>
    <col min="2305" max="2305" width="7.375" style="1" customWidth="1"/>
    <col min="2306" max="2306" width="13.875" style="1" customWidth="1"/>
    <col min="2307" max="2307" width="16.875" style="1" customWidth="1"/>
    <col min="2308" max="2308" width="24.5" style="1" customWidth="1"/>
    <col min="2309" max="2309" width="5.25" style="1" customWidth="1"/>
    <col min="2310" max="2310" width="15.75" style="1" customWidth="1"/>
    <col min="2311" max="2311" width="16" style="1" customWidth="1"/>
    <col min="2312" max="2312" width="4.75" style="1" customWidth="1"/>
    <col min="2313" max="2313" width="32.625" style="1" customWidth="1"/>
    <col min="2314" max="2556" width="8.125" style="1"/>
    <col min="2557" max="2557" width="5" style="1" customWidth="1"/>
    <col min="2558" max="2558" width="3.125" style="1" customWidth="1"/>
    <col min="2559" max="2559" width="6.25" style="1" customWidth="1"/>
    <col min="2560" max="2560" width="3.125" style="1" customWidth="1"/>
    <col min="2561" max="2561" width="7.375" style="1" customWidth="1"/>
    <col min="2562" max="2562" width="13.875" style="1" customWidth="1"/>
    <col min="2563" max="2563" width="16.875" style="1" customWidth="1"/>
    <col min="2564" max="2564" width="24.5" style="1" customWidth="1"/>
    <col min="2565" max="2565" width="5.25" style="1" customWidth="1"/>
    <col min="2566" max="2566" width="15.75" style="1" customWidth="1"/>
    <col min="2567" max="2567" width="16" style="1" customWidth="1"/>
    <col min="2568" max="2568" width="4.75" style="1" customWidth="1"/>
    <col min="2569" max="2569" width="32.625" style="1" customWidth="1"/>
    <col min="2570" max="2812" width="8.125" style="1"/>
    <col min="2813" max="2813" width="5" style="1" customWidth="1"/>
    <col min="2814" max="2814" width="3.125" style="1" customWidth="1"/>
    <col min="2815" max="2815" width="6.25" style="1" customWidth="1"/>
    <col min="2816" max="2816" width="3.125" style="1" customWidth="1"/>
    <col min="2817" max="2817" width="7.375" style="1" customWidth="1"/>
    <col min="2818" max="2818" width="13.875" style="1" customWidth="1"/>
    <col min="2819" max="2819" width="16.875" style="1" customWidth="1"/>
    <col min="2820" max="2820" width="24.5" style="1" customWidth="1"/>
    <col min="2821" max="2821" width="5.25" style="1" customWidth="1"/>
    <col min="2822" max="2822" width="15.75" style="1" customWidth="1"/>
    <col min="2823" max="2823" width="16" style="1" customWidth="1"/>
    <col min="2824" max="2824" width="4.75" style="1" customWidth="1"/>
    <col min="2825" max="2825" width="32.625" style="1" customWidth="1"/>
    <col min="2826" max="3068" width="8.125" style="1"/>
    <col min="3069" max="3069" width="5" style="1" customWidth="1"/>
    <col min="3070" max="3070" width="3.125" style="1" customWidth="1"/>
    <col min="3071" max="3071" width="6.25" style="1" customWidth="1"/>
    <col min="3072" max="3072" width="3.125" style="1" customWidth="1"/>
    <col min="3073" max="3073" width="7.375" style="1" customWidth="1"/>
    <col min="3074" max="3074" width="13.875" style="1" customWidth="1"/>
    <col min="3075" max="3075" width="16.875" style="1" customWidth="1"/>
    <col min="3076" max="3076" width="24.5" style="1" customWidth="1"/>
    <col min="3077" max="3077" width="5.25" style="1" customWidth="1"/>
    <col min="3078" max="3078" width="15.75" style="1" customWidth="1"/>
    <col min="3079" max="3079" width="16" style="1" customWidth="1"/>
    <col min="3080" max="3080" width="4.75" style="1" customWidth="1"/>
    <col min="3081" max="3081" width="32.625" style="1" customWidth="1"/>
    <col min="3082" max="3324" width="8.125" style="1"/>
    <col min="3325" max="3325" width="5" style="1" customWidth="1"/>
    <col min="3326" max="3326" width="3.125" style="1" customWidth="1"/>
    <col min="3327" max="3327" width="6.25" style="1" customWidth="1"/>
    <col min="3328" max="3328" width="3.125" style="1" customWidth="1"/>
    <col min="3329" max="3329" width="7.375" style="1" customWidth="1"/>
    <col min="3330" max="3330" width="13.875" style="1" customWidth="1"/>
    <col min="3331" max="3331" width="16.875" style="1" customWidth="1"/>
    <col min="3332" max="3332" width="24.5" style="1" customWidth="1"/>
    <col min="3333" max="3333" width="5.25" style="1" customWidth="1"/>
    <col min="3334" max="3334" width="15.75" style="1" customWidth="1"/>
    <col min="3335" max="3335" width="16" style="1" customWidth="1"/>
    <col min="3336" max="3336" width="4.75" style="1" customWidth="1"/>
    <col min="3337" max="3337" width="32.625" style="1" customWidth="1"/>
    <col min="3338" max="3580" width="8.125" style="1"/>
    <col min="3581" max="3581" width="5" style="1" customWidth="1"/>
    <col min="3582" max="3582" width="3.125" style="1" customWidth="1"/>
    <col min="3583" max="3583" width="6.25" style="1" customWidth="1"/>
    <col min="3584" max="3584" width="3.125" style="1" customWidth="1"/>
    <col min="3585" max="3585" width="7.375" style="1" customWidth="1"/>
    <col min="3586" max="3586" width="13.875" style="1" customWidth="1"/>
    <col min="3587" max="3587" width="16.875" style="1" customWidth="1"/>
    <col min="3588" max="3588" width="24.5" style="1" customWidth="1"/>
    <col min="3589" max="3589" width="5.25" style="1" customWidth="1"/>
    <col min="3590" max="3590" width="15.75" style="1" customWidth="1"/>
    <col min="3591" max="3591" width="16" style="1" customWidth="1"/>
    <col min="3592" max="3592" width="4.75" style="1" customWidth="1"/>
    <col min="3593" max="3593" width="32.625" style="1" customWidth="1"/>
    <col min="3594" max="3836" width="8.125" style="1"/>
    <col min="3837" max="3837" width="5" style="1" customWidth="1"/>
    <col min="3838" max="3838" width="3.125" style="1" customWidth="1"/>
    <col min="3839" max="3839" width="6.25" style="1" customWidth="1"/>
    <col min="3840" max="3840" width="3.125" style="1" customWidth="1"/>
    <col min="3841" max="3841" width="7.375" style="1" customWidth="1"/>
    <col min="3842" max="3842" width="13.875" style="1" customWidth="1"/>
    <col min="3843" max="3843" width="16.875" style="1" customWidth="1"/>
    <col min="3844" max="3844" width="24.5" style="1" customWidth="1"/>
    <col min="3845" max="3845" width="5.25" style="1" customWidth="1"/>
    <col min="3846" max="3846" width="15.75" style="1" customWidth="1"/>
    <col min="3847" max="3847" width="16" style="1" customWidth="1"/>
    <col min="3848" max="3848" width="4.75" style="1" customWidth="1"/>
    <col min="3849" max="3849" width="32.625" style="1" customWidth="1"/>
    <col min="3850" max="4092" width="8.125" style="1"/>
    <col min="4093" max="4093" width="5" style="1" customWidth="1"/>
    <col min="4094" max="4094" width="3.125" style="1" customWidth="1"/>
    <col min="4095" max="4095" width="6.25" style="1" customWidth="1"/>
    <col min="4096" max="4096" width="3.125" style="1" customWidth="1"/>
    <col min="4097" max="4097" width="7.375" style="1" customWidth="1"/>
    <col min="4098" max="4098" width="13.875" style="1" customWidth="1"/>
    <col min="4099" max="4099" width="16.875" style="1" customWidth="1"/>
    <col min="4100" max="4100" width="24.5" style="1" customWidth="1"/>
    <col min="4101" max="4101" width="5.25" style="1" customWidth="1"/>
    <col min="4102" max="4102" width="15.75" style="1" customWidth="1"/>
    <col min="4103" max="4103" width="16" style="1" customWidth="1"/>
    <col min="4104" max="4104" width="4.75" style="1" customWidth="1"/>
    <col min="4105" max="4105" width="32.625" style="1" customWidth="1"/>
    <col min="4106" max="4348" width="8.125" style="1"/>
    <col min="4349" max="4349" width="5" style="1" customWidth="1"/>
    <col min="4350" max="4350" width="3.125" style="1" customWidth="1"/>
    <col min="4351" max="4351" width="6.25" style="1" customWidth="1"/>
    <col min="4352" max="4352" width="3.125" style="1" customWidth="1"/>
    <col min="4353" max="4353" width="7.375" style="1" customWidth="1"/>
    <col min="4354" max="4354" width="13.875" style="1" customWidth="1"/>
    <col min="4355" max="4355" width="16.875" style="1" customWidth="1"/>
    <col min="4356" max="4356" width="24.5" style="1" customWidth="1"/>
    <col min="4357" max="4357" width="5.25" style="1" customWidth="1"/>
    <col min="4358" max="4358" width="15.75" style="1" customWidth="1"/>
    <col min="4359" max="4359" width="16" style="1" customWidth="1"/>
    <col min="4360" max="4360" width="4.75" style="1" customWidth="1"/>
    <col min="4361" max="4361" width="32.625" style="1" customWidth="1"/>
    <col min="4362" max="4604" width="8.125" style="1"/>
    <col min="4605" max="4605" width="5" style="1" customWidth="1"/>
    <col min="4606" max="4606" width="3.125" style="1" customWidth="1"/>
    <col min="4607" max="4607" width="6.25" style="1" customWidth="1"/>
    <col min="4608" max="4608" width="3.125" style="1" customWidth="1"/>
    <col min="4609" max="4609" width="7.375" style="1" customWidth="1"/>
    <col min="4610" max="4610" width="13.875" style="1" customWidth="1"/>
    <col min="4611" max="4611" width="16.875" style="1" customWidth="1"/>
    <col min="4612" max="4612" width="24.5" style="1" customWidth="1"/>
    <col min="4613" max="4613" width="5.25" style="1" customWidth="1"/>
    <col min="4614" max="4614" width="15.75" style="1" customWidth="1"/>
    <col min="4615" max="4615" width="16" style="1" customWidth="1"/>
    <col min="4616" max="4616" width="4.75" style="1" customWidth="1"/>
    <col min="4617" max="4617" width="32.625" style="1" customWidth="1"/>
    <col min="4618" max="4860" width="8.125" style="1"/>
    <col min="4861" max="4861" width="5" style="1" customWidth="1"/>
    <col min="4862" max="4862" width="3.125" style="1" customWidth="1"/>
    <col min="4863" max="4863" width="6.25" style="1" customWidth="1"/>
    <col min="4864" max="4864" width="3.125" style="1" customWidth="1"/>
    <col min="4865" max="4865" width="7.375" style="1" customWidth="1"/>
    <col min="4866" max="4866" width="13.875" style="1" customWidth="1"/>
    <col min="4867" max="4867" width="16.875" style="1" customWidth="1"/>
    <col min="4868" max="4868" width="24.5" style="1" customWidth="1"/>
    <col min="4869" max="4869" width="5.25" style="1" customWidth="1"/>
    <col min="4870" max="4870" width="15.75" style="1" customWidth="1"/>
    <col min="4871" max="4871" width="16" style="1" customWidth="1"/>
    <col min="4872" max="4872" width="4.75" style="1" customWidth="1"/>
    <col min="4873" max="4873" width="32.625" style="1" customWidth="1"/>
    <col min="4874" max="5116" width="8.125" style="1"/>
    <col min="5117" max="5117" width="5" style="1" customWidth="1"/>
    <col min="5118" max="5118" width="3.125" style="1" customWidth="1"/>
    <col min="5119" max="5119" width="6.25" style="1" customWidth="1"/>
    <col min="5120" max="5120" width="3.125" style="1" customWidth="1"/>
    <col min="5121" max="5121" width="7.375" style="1" customWidth="1"/>
    <col min="5122" max="5122" width="13.875" style="1" customWidth="1"/>
    <col min="5123" max="5123" width="16.875" style="1" customWidth="1"/>
    <col min="5124" max="5124" width="24.5" style="1" customWidth="1"/>
    <col min="5125" max="5125" width="5.25" style="1" customWidth="1"/>
    <col min="5126" max="5126" width="15.75" style="1" customWidth="1"/>
    <col min="5127" max="5127" width="16" style="1" customWidth="1"/>
    <col min="5128" max="5128" width="4.75" style="1" customWidth="1"/>
    <col min="5129" max="5129" width="32.625" style="1" customWidth="1"/>
    <col min="5130" max="5372" width="8.125" style="1"/>
    <col min="5373" max="5373" width="5" style="1" customWidth="1"/>
    <col min="5374" max="5374" width="3.125" style="1" customWidth="1"/>
    <col min="5375" max="5375" width="6.25" style="1" customWidth="1"/>
    <col min="5376" max="5376" width="3.125" style="1" customWidth="1"/>
    <col min="5377" max="5377" width="7.375" style="1" customWidth="1"/>
    <col min="5378" max="5378" width="13.875" style="1" customWidth="1"/>
    <col min="5379" max="5379" width="16.875" style="1" customWidth="1"/>
    <col min="5380" max="5380" width="24.5" style="1" customWidth="1"/>
    <col min="5381" max="5381" width="5.25" style="1" customWidth="1"/>
    <col min="5382" max="5382" width="15.75" style="1" customWidth="1"/>
    <col min="5383" max="5383" width="16" style="1" customWidth="1"/>
    <col min="5384" max="5384" width="4.75" style="1" customWidth="1"/>
    <col min="5385" max="5385" width="32.625" style="1" customWidth="1"/>
    <col min="5386" max="5628" width="8.125" style="1"/>
    <col min="5629" max="5629" width="5" style="1" customWidth="1"/>
    <col min="5630" max="5630" width="3.125" style="1" customWidth="1"/>
    <col min="5631" max="5631" width="6.25" style="1" customWidth="1"/>
    <col min="5632" max="5632" width="3.125" style="1" customWidth="1"/>
    <col min="5633" max="5633" width="7.375" style="1" customWidth="1"/>
    <col min="5634" max="5634" width="13.875" style="1" customWidth="1"/>
    <col min="5635" max="5635" width="16.875" style="1" customWidth="1"/>
    <col min="5636" max="5636" width="24.5" style="1" customWidth="1"/>
    <col min="5637" max="5637" width="5.25" style="1" customWidth="1"/>
    <col min="5638" max="5638" width="15.75" style="1" customWidth="1"/>
    <col min="5639" max="5639" width="16" style="1" customWidth="1"/>
    <col min="5640" max="5640" width="4.75" style="1" customWidth="1"/>
    <col min="5641" max="5641" width="32.625" style="1" customWidth="1"/>
    <col min="5642" max="5884" width="8.125" style="1"/>
    <col min="5885" max="5885" width="5" style="1" customWidth="1"/>
    <col min="5886" max="5886" width="3.125" style="1" customWidth="1"/>
    <col min="5887" max="5887" width="6.25" style="1" customWidth="1"/>
    <col min="5888" max="5888" width="3.125" style="1" customWidth="1"/>
    <col min="5889" max="5889" width="7.375" style="1" customWidth="1"/>
    <col min="5890" max="5890" width="13.875" style="1" customWidth="1"/>
    <col min="5891" max="5891" width="16.875" style="1" customWidth="1"/>
    <col min="5892" max="5892" width="24.5" style="1" customWidth="1"/>
    <col min="5893" max="5893" width="5.25" style="1" customWidth="1"/>
    <col min="5894" max="5894" width="15.75" style="1" customWidth="1"/>
    <col min="5895" max="5895" width="16" style="1" customWidth="1"/>
    <col min="5896" max="5896" width="4.75" style="1" customWidth="1"/>
    <col min="5897" max="5897" width="32.625" style="1" customWidth="1"/>
    <col min="5898" max="6140" width="8.125" style="1"/>
    <col min="6141" max="6141" width="5" style="1" customWidth="1"/>
    <col min="6142" max="6142" width="3.125" style="1" customWidth="1"/>
    <col min="6143" max="6143" width="6.25" style="1" customWidth="1"/>
    <col min="6144" max="6144" width="3.125" style="1" customWidth="1"/>
    <col min="6145" max="6145" width="7.375" style="1" customWidth="1"/>
    <col min="6146" max="6146" width="13.875" style="1" customWidth="1"/>
    <col min="6147" max="6147" width="16.875" style="1" customWidth="1"/>
    <col min="6148" max="6148" width="24.5" style="1" customWidth="1"/>
    <col min="6149" max="6149" width="5.25" style="1" customWidth="1"/>
    <col min="6150" max="6150" width="15.75" style="1" customWidth="1"/>
    <col min="6151" max="6151" width="16" style="1" customWidth="1"/>
    <col min="6152" max="6152" width="4.75" style="1" customWidth="1"/>
    <col min="6153" max="6153" width="32.625" style="1" customWidth="1"/>
    <col min="6154" max="6396" width="8.125" style="1"/>
    <col min="6397" max="6397" width="5" style="1" customWidth="1"/>
    <col min="6398" max="6398" width="3.125" style="1" customWidth="1"/>
    <col min="6399" max="6399" width="6.25" style="1" customWidth="1"/>
    <col min="6400" max="6400" width="3.125" style="1" customWidth="1"/>
    <col min="6401" max="6401" width="7.375" style="1" customWidth="1"/>
    <col min="6402" max="6402" width="13.875" style="1" customWidth="1"/>
    <col min="6403" max="6403" width="16.875" style="1" customWidth="1"/>
    <col min="6404" max="6404" width="24.5" style="1" customWidth="1"/>
    <col min="6405" max="6405" width="5.25" style="1" customWidth="1"/>
    <col min="6406" max="6406" width="15.75" style="1" customWidth="1"/>
    <col min="6407" max="6407" width="16" style="1" customWidth="1"/>
    <col min="6408" max="6408" width="4.75" style="1" customWidth="1"/>
    <col min="6409" max="6409" width="32.625" style="1" customWidth="1"/>
    <col min="6410" max="6652" width="8.125" style="1"/>
    <col min="6653" max="6653" width="5" style="1" customWidth="1"/>
    <col min="6654" max="6654" width="3.125" style="1" customWidth="1"/>
    <col min="6655" max="6655" width="6.25" style="1" customWidth="1"/>
    <col min="6656" max="6656" width="3.125" style="1" customWidth="1"/>
    <col min="6657" max="6657" width="7.375" style="1" customWidth="1"/>
    <col min="6658" max="6658" width="13.875" style="1" customWidth="1"/>
    <col min="6659" max="6659" width="16.875" style="1" customWidth="1"/>
    <col min="6660" max="6660" width="24.5" style="1" customWidth="1"/>
    <col min="6661" max="6661" width="5.25" style="1" customWidth="1"/>
    <col min="6662" max="6662" width="15.75" style="1" customWidth="1"/>
    <col min="6663" max="6663" width="16" style="1" customWidth="1"/>
    <col min="6664" max="6664" width="4.75" style="1" customWidth="1"/>
    <col min="6665" max="6665" width="32.625" style="1" customWidth="1"/>
    <col min="6666" max="6908" width="8.125" style="1"/>
    <col min="6909" max="6909" width="5" style="1" customWidth="1"/>
    <col min="6910" max="6910" width="3.125" style="1" customWidth="1"/>
    <col min="6911" max="6911" width="6.25" style="1" customWidth="1"/>
    <col min="6912" max="6912" width="3.125" style="1" customWidth="1"/>
    <col min="6913" max="6913" width="7.375" style="1" customWidth="1"/>
    <col min="6914" max="6914" width="13.875" style="1" customWidth="1"/>
    <col min="6915" max="6915" width="16.875" style="1" customWidth="1"/>
    <col min="6916" max="6916" width="24.5" style="1" customWidth="1"/>
    <col min="6917" max="6917" width="5.25" style="1" customWidth="1"/>
    <col min="6918" max="6918" width="15.75" style="1" customWidth="1"/>
    <col min="6919" max="6919" width="16" style="1" customWidth="1"/>
    <col min="6920" max="6920" width="4.75" style="1" customWidth="1"/>
    <col min="6921" max="6921" width="32.625" style="1" customWidth="1"/>
    <col min="6922" max="7164" width="8.125" style="1"/>
    <col min="7165" max="7165" width="5" style="1" customWidth="1"/>
    <col min="7166" max="7166" width="3.125" style="1" customWidth="1"/>
    <col min="7167" max="7167" width="6.25" style="1" customWidth="1"/>
    <col min="7168" max="7168" width="3.125" style="1" customWidth="1"/>
    <col min="7169" max="7169" width="7.375" style="1" customWidth="1"/>
    <col min="7170" max="7170" width="13.875" style="1" customWidth="1"/>
    <col min="7171" max="7171" width="16.875" style="1" customWidth="1"/>
    <col min="7172" max="7172" width="24.5" style="1" customWidth="1"/>
    <col min="7173" max="7173" width="5.25" style="1" customWidth="1"/>
    <col min="7174" max="7174" width="15.75" style="1" customWidth="1"/>
    <col min="7175" max="7175" width="16" style="1" customWidth="1"/>
    <col min="7176" max="7176" width="4.75" style="1" customWidth="1"/>
    <col min="7177" max="7177" width="32.625" style="1" customWidth="1"/>
    <col min="7178" max="7420" width="8.125" style="1"/>
    <col min="7421" max="7421" width="5" style="1" customWidth="1"/>
    <col min="7422" max="7422" width="3.125" style="1" customWidth="1"/>
    <col min="7423" max="7423" width="6.25" style="1" customWidth="1"/>
    <col min="7424" max="7424" width="3.125" style="1" customWidth="1"/>
    <col min="7425" max="7425" width="7.375" style="1" customWidth="1"/>
    <col min="7426" max="7426" width="13.875" style="1" customWidth="1"/>
    <col min="7427" max="7427" width="16.875" style="1" customWidth="1"/>
    <col min="7428" max="7428" width="24.5" style="1" customWidth="1"/>
    <col min="7429" max="7429" width="5.25" style="1" customWidth="1"/>
    <col min="7430" max="7430" width="15.75" style="1" customWidth="1"/>
    <col min="7431" max="7431" width="16" style="1" customWidth="1"/>
    <col min="7432" max="7432" width="4.75" style="1" customWidth="1"/>
    <col min="7433" max="7433" width="32.625" style="1" customWidth="1"/>
    <col min="7434" max="7676" width="8.125" style="1"/>
    <col min="7677" max="7677" width="5" style="1" customWidth="1"/>
    <col min="7678" max="7678" width="3.125" style="1" customWidth="1"/>
    <col min="7679" max="7679" width="6.25" style="1" customWidth="1"/>
    <col min="7680" max="7680" width="3.125" style="1" customWidth="1"/>
    <col min="7681" max="7681" width="7.375" style="1" customWidth="1"/>
    <col min="7682" max="7682" width="13.875" style="1" customWidth="1"/>
    <col min="7683" max="7683" width="16.875" style="1" customWidth="1"/>
    <col min="7684" max="7684" width="24.5" style="1" customWidth="1"/>
    <col min="7685" max="7685" width="5.25" style="1" customWidth="1"/>
    <col min="7686" max="7686" width="15.75" style="1" customWidth="1"/>
    <col min="7687" max="7687" width="16" style="1" customWidth="1"/>
    <col min="7688" max="7688" width="4.75" style="1" customWidth="1"/>
    <col min="7689" max="7689" width="32.625" style="1" customWidth="1"/>
    <col min="7690" max="7932" width="8.125" style="1"/>
    <col min="7933" max="7933" width="5" style="1" customWidth="1"/>
    <col min="7934" max="7934" width="3.125" style="1" customWidth="1"/>
    <col min="7935" max="7935" width="6.25" style="1" customWidth="1"/>
    <col min="7936" max="7936" width="3.125" style="1" customWidth="1"/>
    <col min="7937" max="7937" width="7.375" style="1" customWidth="1"/>
    <col min="7938" max="7938" width="13.875" style="1" customWidth="1"/>
    <col min="7939" max="7939" width="16.875" style="1" customWidth="1"/>
    <col min="7940" max="7940" width="24.5" style="1" customWidth="1"/>
    <col min="7941" max="7941" width="5.25" style="1" customWidth="1"/>
    <col min="7942" max="7942" width="15.75" style="1" customWidth="1"/>
    <col min="7943" max="7943" width="16" style="1" customWidth="1"/>
    <col min="7944" max="7944" width="4.75" style="1" customWidth="1"/>
    <col min="7945" max="7945" width="32.625" style="1" customWidth="1"/>
    <col min="7946" max="8188" width="8.125" style="1"/>
    <col min="8189" max="8189" width="5" style="1" customWidth="1"/>
    <col min="8190" max="8190" width="3.125" style="1" customWidth="1"/>
    <col min="8191" max="8191" width="6.25" style="1" customWidth="1"/>
    <col min="8192" max="8192" width="3.125" style="1" customWidth="1"/>
    <col min="8193" max="8193" width="7.375" style="1" customWidth="1"/>
    <col min="8194" max="8194" width="13.875" style="1" customWidth="1"/>
    <col min="8195" max="8195" width="16.875" style="1" customWidth="1"/>
    <col min="8196" max="8196" width="24.5" style="1" customWidth="1"/>
    <col min="8197" max="8197" width="5.25" style="1" customWidth="1"/>
    <col min="8198" max="8198" width="15.75" style="1" customWidth="1"/>
    <col min="8199" max="8199" width="16" style="1" customWidth="1"/>
    <col min="8200" max="8200" width="4.75" style="1" customWidth="1"/>
    <col min="8201" max="8201" width="32.625" style="1" customWidth="1"/>
    <col min="8202" max="8444" width="8.125" style="1"/>
    <col min="8445" max="8445" width="5" style="1" customWidth="1"/>
    <col min="8446" max="8446" width="3.125" style="1" customWidth="1"/>
    <col min="8447" max="8447" width="6.25" style="1" customWidth="1"/>
    <col min="8448" max="8448" width="3.125" style="1" customWidth="1"/>
    <col min="8449" max="8449" width="7.375" style="1" customWidth="1"/>
    <col min="8450" max="8450" width="13.875" style="1" customWidth="1"/>
    <col min="8451" max="8451" width="16.875" style="1" customWidth="1"/>
    <col min="8452" max="8452" width="24.5" style="1" customWidth="1"/>
    <col min="8453" max="8453" width="5.25" style="1" customWidth="1"/>
    <col min="8454" max="8454" width="15.75" style="1" customWidth="1"/>
    <col min="8455" max="8455" width="16" style="1" customWidth="1"/>
    <col min="8456" max="8456" width="4.75" style="1" customWidth="1"/>
    <col min="8457" max="8457" width="32.625" style="1" customWidth="1"/>
    <col min="8458" max="8700" width="8.125" style="1"/>
    <col min="8701" max="8701" width="5" style="1" customWidth="1"/>
    <col min="8702" max="8702" width="3.125" style="1" customWidth="1"/>
    <col min="8703" max="8703" width="6.25" style="1" customWidth="1"/>
    <col min="8704" max="8704" width="3.125" style="1" customWidth="1"/>
    <col min="8705" max="8705" width="7.375" style="1" customWidth="1"/>
    <col min="8706" max="8706" width="13.875" style="1" customWidth="1"/>
    <col min="8707" max="8707" width="16.875" style="1" customWidth="1"/>
    <col min="8708" max="8708" width="24.5" style="1" customWidth="1"/>
    <col min="8709" max="8709" width="5.25" style="1" customWidth="1"/>
    <col min="8710" max="8710" width="15.75" style="1" customWidth="1"/>
    <col min="8711" max="8711" width="16" style="1" customWidth="1"/>
    <col min="8712" max="8712" width="4.75" style="1" customWidth="1"/>
    <col min="8713" max="8713" width="32.625" style="1" customWidth="1"/>
    <col min="8714" max="8956" width="8.125" style="1"/>
    <col min="8957" max="8957" width="5" style="1" customWidth="1"/>
    <col min="8958" max="8958" width="3.125" style="1" customWidth="1"/>
    <col min="8959" max="8959" width="6.25" style="1" customWidth="1"/>
    <col min="8960" max="8960" width="3.125" style="1" customWidth="1"/>
    <col min="8961" max="8961" width="7.375" style="1" customWidth="1"/>
    <col min="8962" max="8962" width="13.875" style="1" customWidth="1"/>
    <col min="8963" max="8963" width="16.875" style="1" customWidth="1"/>
    <col min="8964" max="8964" width="24.5" style="1" customWidth="1"/>
    <col min="8965" max="8965" width="5.25" style="1" customWidth="1"/>
    <col min="8966" max="8966" width="15.75" style="1" customWidth="1"/>
    <col min="8967" max="8967" width="16" style="1" customWidth="1"/>
    <col min="8968" max="8968" width="4.75" style="1" customWidth="1"/>
    <col min="8969" max="8969" width="32.625" style="1" customWidth="1"/>
    <col min="8970" max="9212" width="8.125" style="1"/>
    <col min="9213" max="9213" width="5" style="1" customWidth="1"/>
    <col min="9214" max="9214" width="3.125" style="1" customWidth="1"/>
    <col min="9215" max="9215" width="6.25" style="1" customWidth="1"/>
    <col min="9216" max="9216" width="3.125" style="1" customWidth="1"/>
    <col min="9217" max="9217" width="7.375" style="1" customWidth="1"/>
    <col min="9218" max="9218" width="13.875" style="1" customWidth="1"/>
    <col min="9219" max="9219" width="16.875" style="1" customWidth="1"/>
    <col min="9220" max="9220" width="24.5" style="1" customWidth="1"/>
    <col min="9221" max="9221" width="5.25" style="1" customWidth="1"/>
    <col min="9222" max="9222" width="15.75" style="1" customWidth="1"/>
    <col min="9223" max="9223" width="16" style="1" customWidth="1"/>
    <col min="9224" max="9224" width="4.75" style="1" customWidth="1"/>
    <col min="9225" max="9225" width="32.625" style="1" customWidth="1"/>
    <col min="9226" max="9468" width="8.125" style="1"/>
    <col min="9469" max="9469" width="5" style="1" customWidth="1"/>
    <col min="9470" max="9470" width="3.125" style="1" customWidth="1"/>
    <col min="9471" max="9471" width="6.25" style="1" customWidth="1"/>
    <col min="9472" max="9472" width="3.125" style="1" customWidth="1"/>
    <col min="9473" max="9473" width="7.375" style="1" customWidth="1"/>
    <col min="9474" max="9474" width="13.875" style="1" customWidth="1"/>
    <col min="9475" max="9475" width="16.875" style="1" customWidth="1"/>
    <col min="9476" max="9476" width="24.5" style="1" customWidth="1"/>
    <col min="9477" max="9477" width="5.25" style="1" customWidth="1"/>
    <col min="9478" max="9478" width="15.75" style="1" customWidth="1"/>
    <col min="9479" max="9479" width="16" style="1" customWidth="1"/>
    <col min="9480" max="9480" width="4.75" style="1" customWidth="1"/>
    <col min="9481" max="9481" width="32.625" style="1" customWidth="1"/>
    <col min="9482" max="9724" width="8.125" style="1"/>
    <col min="9725" max="9725" width="5" style="1" customWidth="1"/>
    <col min="9726" max="9726" width="3.125" style="1" customWidth="1"/>
    <col min="9727" max="9727" width="6.25" style="1" customWidth="1"/>
    <col min="9728" max="9728" width="3.125" style="1" customWidth="1"/>
    <col min="9729" max="9729" width="7.375" style="1" customWidth="1"/>
    <col min="9730" max="9730" width="13.875" style="1" customWidth="1"/>
    <col min="9731" max="9731" width="16.875" style="1" customWidth="1"/>
    <col min="9732" max="9732" width="24.5" style="1" customWidth="1"/>
    <col min="9733" max="9733" width="5.25" style="1" customWidth="1"/>
    <col min="9734" max="9734" width="15.75" style="1" customWidth="1"/>
    <col min="9735" max="9735" width="16" style="1" customWidth="1"/>
    <col min="9736" max="9736" width="4.75" style="1" customWidth="1"/>
    <col min="9737" max="9737" width="32.625" style="1" customWidth="1"/>
    <col min="9738" max="9980" width="8.125" style="1"/>
    <col min="9981" max="9981" width="5" style="1" customWidth="1"/>
    <col min="9982" max="9982" width="3.125" style="1" customWidth="1"/>
    <col min="9983" max="9983" width="6.25" style="1" customWidth="1"/>
    <col min="9984" max="9984" width="3.125" style="1" customWidth="1"/>
    <col min="9985" max="9985" width="7.375" style="1" customWidth="1"/>
    <col min="9986" max="9986" width="13.875" style="1" customWidth="1"/>
    <col min="9987" max="9987" width="16.875" style="1" customWidth="1"/>
    <col min="9988" max="9988" width="24.5" style="1" customWidth="1"/>
    <col min="9989" max="9989" width="5.25" style="1" customWidth="1"/>
    <col min="9990" max="9990" width="15.75" style="1" customWidth="1"/>
    <col min="9991" max="9991" width="16" style="1" customWidth="1"/>
    <col min="9992" max="9992" width="4.75" style="1" customWidth="1"/>
    <col min="9993" max="9993" width="32.625" style="1" customWidth="1"/>
    <col min="9994" max="10236" width="8.125" style="1"/>
    <col min="10237" max="10237" width="5" style="1" customWidth="1"/>
    <col min="10238" max="10238" width="3.125" style="1" customWidth="1"/>
    <col min="10239" max="10239" width="6.25" style="1" customWidth="1"/>
    <col min="10240" max="10240" width="3.125" style="1" customWidth="1"/>
    <col min="10241" max="10241" width="7.375" style="1" customWidth="1"/>
    <col min="10242" max="10242" width="13.875" style="1" customWidth="1"/>
    <col min="10243" max="10243" width="16.875" style="1" customWidth="1"/>
    <col min="10244" max="10244" width="24.5" style="1" customWidth="1"/>
    <col min="10245" max="10245" width="5.25" style="1" customWidth="1"/>
    <col min="10246" max="10246" width="15.75" style="1" customWidth="1"/>
    <col min="10247" max="10247" width="16" style="1" customWidth="1"/>
    <col min="10248" max="10248" width="4.75" style="1" customWidth="1"/>
    <col min="10249" max="10249" width="32.625" style="1" customWidth="1"/>
    <col min="10250" max="10492" width="8.125" style="1"/>
    <col min="10493" max="10493" width="5" style="1" customWidth="1"/>
    <col min="10494" max="10494" width="3.125" style="1" customWidth="1"/>
    <col min="10495" max="10495" width="6.25" style="1" customWidth="1"/>
    <col min="10496" max="10496" width="3.125" style="1" customWidth="1"/>
    <col min="10497" max="10497" width="7.375" style="1" customWidth="1"/>
    <col min="10498" max="10498" width="13.875" style="1" customWidth="1"/>
    <col min="10499" max="10499" width="16.875" style="1" customWidth="1"/>
    <col min="10500" max="10500" width="24.5" style="1" customWidth="1"/>
    <col min="10501" max="10501" width="5.25" style="1" customWidth="1"/>
    <col min="10502" max="10502" width="15.75" style="1" customWidth="1"/>
    <col min="10503" max="10503" width="16" style="1" customWidth="1"/>
    <col min="10504" max="10504" width="4.75" style="1" customWidth="1"/>
    <col min="10505" max="10505" width="32.625" style="1" customWidth="1"/>
    <col min="10506" max="10748" width="8.125" style="1"/>
    <col min="10749" max="10749" width="5" style="1" customWidth="1"/>
    <col min="10750" max="10750" width="3.125" style="1" customWidth="1"/>
    <col min="10751" max="10751" width="6.25" style="1" customWidth="1"/>
    <col min="10752" max="10752" width="3.125" style="1" customWidth="1"/>
    <col min="10753" max="10753" width="7.375" style="1" customWidth="1"/>
    <col min="10754" max="10754" width="13.875" style="1" customWidth="1"/>
    <col min="10755" max="10755" width="16.875" style="1" customWidth="1"/>
    <col min="10756" max="10756" width="24.5" style="1" customWidth="1"/>
    <col min="10757" max="10757" width="5.25" style="1" customWidth="1"/>
    <col min="10758" max="10758" width="15.75" style="1" customWidth="1"/>
    <col min="10759" max="10759" width="16" style="1" customWidth="1"/>
    <col min="10760" max="10760" width="4.75" style="1" customWidth="1"/>
    <col min="10761" max="10761" width="32.625" style="1" customWidth="1"/>
    <col min="10762" max="11004" width="8.125" style="1"/>
    <col min="11005" max="11005" width="5" style="1" customWidth="1"/>
    <col min="11006" max="11006" width="3.125" style="1" customWidth="1"/>
    <col min="11007" max="11007" width="6.25" style="1" customWidth="1"/>
    <col min="11008" max="11008" width="3.125" style="1" customWidth="1"/>
    <col min="11009" max="11009" width="7.375" style="1" customWidth="1"/>
    <col min="11010" max="11010" width="13.875" style="1" customWidth="1"/>
    <col min="11011" max="11011" width="16.875" style="1" customWidth="1"/>
    <col min="11012" max="11012" width="24.5" style="1" customWidth="1"/>
    <col min="11013" max="11013" width="5.25" style="1" customWidth="1"/>
    <col min="11014" max="11014" width="15.75" style="1" customWidth="1"/>
    <col min="11015" max="11015" width="16" style="1" customWidth="1"/>
    <col min="11016" max="11016" width="4.75" style="1" customWidth="1"/>
    <col min="11017" max="11017" width="32.625" style="1" customWidth="1"/>
    <col min="11018" max="11260" width="8.125" style="1"/>
    <col min="11261" max="11261" width="5" style="1" customWidth="1"/>
    <col min="11262" max="11262" width="3.125" style="1" customWidth="1"/>
    <col min="11263" max="11263" width="6.25" style="1" customWidth="1"/>
    <col min="11264" max="11264" width="3.125" style="1" customWidth="1"/>
    <col min="11265" max="11265" width="7.375" style="1" customWidth="1"/>
    <col min="11266" max="11266" width="13.875" style="1" customWidth="1"/>
    <col min="11267" max="11267" width="16.875" style="1" customWidth="1"/>
    <col min="11268" max="11268" width="24.5" style="1" customWidth="1"/>
    <col min="11269" max="11269" width="5.25" style="1" customWidth="1"/>
    <col min="11270" max="11270" width="15.75" style="1" customWidth="1"/>
    <col min="11271" max="11271" width="16" style="1" customWidth="1"/>
    <col min="11272" max="11272" width="4.75" style="1" customWidth="1"/>
    <col min="11273" max="11273" width="32.625" style="1" customWidth="1"/>
    <col min="11274" max="11516" width="8.125" style="1"/>
    <col min="11517" max="11517" width="5" style="1" customWidth="1"/>
    <col min="11518" max="11518" width="3.125" style="1" customWidth="1"/>
    <col min="11519" max="11519" width="6.25" style="1" customWidth="1"/>
    <col min="11520" max="11520" width="3.125" style="1" customWidth="1"/>
    <col min="11521" max="11521" width="7.375" style="1" customWidth="1"/>
    <col min="11522" max="11522" width="13.875" style="1" customWidth="1"/>
    <col min="11523" max="11523" width="16.875" style="1" customWidth="1"/>
    <col min="11524" max="11524" width="24.5" style="1" customWidth="1"/>
    <col min="11525" max="11525" width="5.25" style="1" customWidth="1"/>
    <col min="11526" max="11526" width="15.75" style="1" customWidth="1"/>
    <col min="11527" max="11527" width="16" style="1" customWidth="1"/>
    <col min="11528" max="11528" width="4.75" style="1" customWidth="1"/>
    <col min="11529" max="11529" width="32.625" style="1" customWidth="1"/>
    <col min="11530" max="11772" width="8.125" style="1"/>
    <col min="11773" max="11773" width="5" style="1" customWidth="1"/>
    <col min="11774" max="11774" width="3.125" style="1" customWidth="1"/>
    <col min="11775" max="11775" width="6.25" style="1" customWidth="1"/>
    <col min="11776" max="11776" width="3.125" style="1" customWidth="1"/>
    <col min="11777" max="11777" width="7.375" style="1" customWidth="1"/>
    <col min="11778" max="11778" width="13.875" style="1" customWidth="1"/>
    <col min="11779" max="11779" width="16.875" style="1" customWidth="1"/>
    <col min="11780" max="11780" width="24.5" style="1" customWidth="1"/>
    <col min="11781" max="11781" width="5.25" style="1" customWidth="1"/>
    <col min="11782" max="11782" width="15.75" style="1" customWidth="1"/>
    <col min="11783" max="11783" width="16" style="1" customWidth="1"/>
    <col min="11784" max="11784" width="4.75" style="1" customWidth="1"/>
    <col min="11785" max="11785" width="32.625" style="1" customWidth="1"/>
    <col min="11786" max="12028" width="8.125" style="1"/>
    <col min="12029" max="12029" width="5" style="1" customWidth="1"/>
    <col min="12030" max="12030" width="3.125" style="1" customWidth="1"/>
    <col min="12031" max="12031" width="6.25" style="1" customWidth="1"/>
    <col min="12032" max="12032" width="3.125" style="1" customWidth="1"/>
    <col min="12033" max="12033" width="7.375" style="1" customWidth="1"/>
    <col min="12034" max="12034" width="13.875" style="1" customWidth="1"/>
    <col min="12035" max="12035" width="16.875" style="1" customWidth="1"/>
    <col min="12036" max="12036" width="24.5" style="1" customWidth="1"/>
    <col min="12037" max="12037" width="5.25" style="1" customWidth="1"/>
    <col min="12038" max="12038" width="15.75" style="1" customWidth="1"/>
    <col min="12039" max="12039" width="16" style="1" customWidth="1"/>
    <col min="12040" max="12040" width="4.75" style="1" customWidth="1"/>
    <col min="12041" max="12041" width="32.625" style="1" customWidth="1"/>
    <col min="12042" max="12284" width="8.125" style="1"/>
    <col min="12285" max="12285" width="5" style="1" customWidth="1"/>
    <col min="12286" max="12286" width="3.125" style="1" customWidth="1"/>
    <col min="12287" max="12287" width="6.25" style="1" customWidth="1"/>
    <col min="12288" max="12288" width="3.125" style="1" customWidth="1"/>
    <col min="12289" max="12289" width="7.375" style="1" customWidth="1"/>
    <col min="12290" max="12290" width="13.875" style="1" customWidth="1"/>
    <col min="12291" max="12291" width="16.875" style="1" customWidth="1"/>
    <col min="12292" max="12292" width="24.5" style="1" customWidth="1"/>
    <col min="12293" max="12293" width="5.25" style="1" customWidth="1"/>
    <col min="12294" max="12294" width="15.75" style="1" customWidth="1"/>
    <col min="12295" max="12295" width="16" style="1" customWidth="1"/>
    <col min="12296" max="12296" width="4.75" style="1" customWidth="1"/>
    <col min="12297" max="12297" width="32.625" style="1" customWidth="1"/>
    <col min="12298" max="12540" width="8.125" style="1"/>
    <col min="12541" max="12541" width="5" style="1" customWidth="1"/>
    <col min="12542" max="12542" width="3.125" style="1" customWidth="1"/>
    <col min="12543" max="12543" width="6.25" style="1" customWidth="1"/>
    <col min="12544" max="12544" width="3.125" style="1" customWidth="1"/>
    <col min="12545" max="12545" width="7.375" style="1" customWidth="1"/>
    <col min="12546" max="12546" width="13.875" style="1" customWidth="1"/>
    <col min="12547" max="12547" width="16.875" style="1" customWidth="1"/>
    <col min="12548" max="12548" width="24.5" style="1" customWidth="1"/>
    <col min="12549" max="12549" width="5.25" style="1" customWidth="1"/>
    <col min="12550" max="12550" width="15.75" style="1" customWidth="1"/>
    <col min="12551" max="12551" width="16" style="1" customWidth="1"/>
    <col min="12552" max="12552" width="4.75" style="1" customWidth="1"/>
    <col min="12553" max="12553" width="32.625" style="1" customWidth="1"/>
    <col min="12554" max="12796" width="8.125" style="1"/>
    <col min="12797" max="12797" width="5" style="1" customWidth="1"/>
    <col min="12798" max="12798" width="3.125" style="1" customWidth="1"/>
    <col min="12799" max="12799" width="6.25" style="1" customWidth="1"/>
    <col min="12800" max="12800" width="3.125" style="1" customWidth="1"/>
    <col min="12801" max="12801" width="7.375" style="1" customWidth="1"/>
    <col min="12802" max="12802" width="13.875" style="1" customWidth="1"/>
    <col min="12803" max="12803" width="16.875" style="1" customWidth="1"/>
    <col min="12804" max="12804" width="24.5" style="1" customWidth="1"/>
    <col min="12805" max="12805" width="5.25" style="1" customWidth="1"/>
    <col min="12806" max="12806" width="15.75" style="1" customWidth="1"/>
    <col min="12807" max="12807" width="16" style="1" customWidth="1"/>
    <col min="12808" max="12808" width="4.75" style="1" customWidth="1"/>
    <col min="12809" max="12809" width="32.625" style="1" customWidth="1"/>
    <col min="12810" max="13052" width="8.125" style="1"/>
    <col min="13053" max="13053" width="5" style="1" customWidth="1"/>
    <col min="13054" max="13054" width="3.125" style="1" customWidth="1"/>
    <col min="13055" max="13055" width="6.25" style="1" customWidth="1"/>
    <col min="13056" max="13056" width="3.125" style="1" customWidth="1"/>
    <col min="13057" max="13057" width="7.375" style="1" customWidth="1"/>
    <col min="13058" max="13058" width="13.875" style="1" customWidth="1"/>
    <col min="13059" max="13059" width="16.875" style="1" customWidth="1"/>
    <col min="13060" max="13060" width="24.5" style="1" customWidth="1"/>
    <col min="13061" max="13061" width="5.25" style="1" customWidth="1"/>
    <col min="13062" max="13062" width="15.75" style="1" customWidth="1"/>
    <col min="13063" max="13063" width="16" style="1" customWidth="1"/>
    <col min="13064" max="13064" width="4.75" style="1" customWidth="1"/>
    <col min="13065" max="13065" width="32.625" style="1" customWidth="1"/>
    <col min="13066" max="13308" width="8.125" style="1"/>
    <col min="13309" max="13309" width="5" style="1" customWidth="1"/>
    <col min="13310" max="13310" width="3.125" style="1" customWidth="1"/>
    <col min="13311" max="13311" width="6.25" style="1" customWidth="1"/>
    <col min="13312" max="13312" width="3.125" style="1" customWidth="1"/>
    <col min="13313" max="13313" width="7.375" style="1" customWidth="1"/>
    <col min="13314" max="13314" width="13.875" style="1" customWidth="1"/>
    <col min="13315" max="13315" width="16.875" style="1" customWidth="1"/>
    <col min="13316" max="13316" width="24.5" style="1" customWidth="1"/>
    <col min="13317" max="13317" width="5.25" style="1" customWidth="1"/>
    <col min="13318" max="13318" width="15.75" style="1" customWidth="1"/>
    <col min="13319" max="13319" width="16" style="1" customWidth="1"/>
    <col min="13320" max="13320" width="4.75" style="1" customWidth="1"/>
    <col min="13321" max="13321" width="32.625" style="1" customWidth="1"/>
    <col min="13322" max="13564" width="8.125" style="1"/>
    <col min="13565" max="13565" width="5" style="1" customWidth="1"/>
    <col min="13566" max="13566" width="3.125" style="1" customWidth="1"/>
    <col min="13567" max="13567" width="6.25" style="1" customWidth="1"/>
    <col min="13568" max="13568" width="3.125" style="1" customWidth="1"/>
    <col min="13569" max="13569" width="7.375" style="1" customWidth="1"/>
    <col min="13570" max="13570" width="13.875" style="1" customWidth="1"/>
    <col min="13571" max="13571" width="16.875" style="1" customWidth="1"/>
    <col min="13572" max="13572" width="24.5" style="1" customWidth="1"/>
    <col min="13573" max="13573" width="5.25" style="1" customWidth="1"/>
    <col min="13574" max="13574" width="15.75" style="1" customWidth="1"/>
    <col min="13575" max="13575" width="16" style="1" customWidth="1"/>
    <col min="13576" max="13576" width="4.75" style="1" customWidth="1"/>
    <col min="13577" max="13577" width="32.625" style="1" customWidth="1"/>
    <col min="13578" max="13820" width="8.125" style="1"/>
    <col min="13821" max="13821" width="5" style="1" customWidth="1"/>
    <col min="13822" max="13822" width="3.125" style="1" customWidth="1"/>
    <col min="13823" max="13823" width="6.25" style="1" customWidth="1"/>
    <col min="13824" max="13824" width="3.125" style="1" customWidth="1"/>
    <col min="13825" max="13825" width="7.375" style="1" customWidth="1"/>
    <col min="13826" max="13826" width="13.875" style="1" customWidth="1"/>
    <col min="13827" max="13827" width="16.875" style="1" customWidth="1"/>
    <col min="13828" max="13828" width="24.5" style="1" customWidth="1"/>
    <col min="13829" max="13829" width="5.25" style="1" customWidth="1"/>
    <col min="13830" max="13830" width="15.75" style="1" customWidth="1"/>
    <col min="13831" max="13831" width="16" style="1" customWidth="1"/>
    <col min="13832" max="13832" width="4.75" style="1" customWidth="1"/>
    <col min="13833" max="13833" width="32.625" style="1" customWidth="1"/>
    <col min="13834" max="14076" width="8.125" style="1"/>
    <col min="14077" max="14077" width="5" style="1" customWidth="1"/>
    <col min="14078" max="14078" width="3.125" style="1" customWidth="1"/>
    <col min="14079" max="14079" width="6.25" style="1" customWidth="1"/>
    <col min="14080" max="14080" width="3.125" style="1" customWidth="1"/>
    <col min="14081" max="14081" width="7.375" style="1" customWidth="1"/>
    <col min="14082" max="14082" width="13.875" style="1" customWidth="1"/>
    <col min="14083" max="14083" width="16.875" style="1" customWidth="1"/>
    <col min="14084" max="14084" width="24.5" style="1" customWidth="1"/>
    <col min="14085" max="14085" width="5.25" style="1" customWidth="1"/>
    <col min="14086" max="14086" width="15.75" style="1" customWidth="1"/>
    <col min="14087" max="14087" width="16" style="1" customWidth="1"/>
    <col min="14088" max="14088" width="4.75" style="1" customWidth="1"/>
    <col min="14089" max="14089" width="32.625" style="1" customWidth="1"/>
    <col min="14090" max="14332" width="8.125" style="1"/>
    <col min="14333" max="14333" width="5" style="1" customWidth="1"/>
    <col min="14334" max="14334" width="3.125" style="1" customWidth="1"/>
    <col min="14335" max="14335" width="6.25" style="1" customWidth="1"/>
    <col min="14336" max="14336" width="3.125" style="1" customWidth="1"/>
    <col min="14337" max="14337" width="7.375" style="1" customWidth="1"/>
    <col min="14338" max="14338" width="13.875" style="1" customWidth="1"/>
    <col min="14339" max="14339" width="16.875" style="1" customWidth="1"/>
    <col min="14340" max="14340" width="24.5" style="1" customWidth="1"/>
    <col min="14341" max="14341" width="5.25" style="1" customWidth="1"/>
    <col min="14342" max="14342" width="15.75" style="1" customWidth="1"/>
    <col min="14343" max="14343" width="16" style="1" customWidth="1"/>
    <col min="14344" max="14344" width="4.75" style="1" customWidth="1"/>
    <col min="14345" max="14345" width="32.625" style="1" customWidth="1"/>
    <col min="14346" max="14588" width="8.125" style="1"/>
    <col min="14589" max="14589" width="5" style="1" customWidth="1"/>
    <col min="14590" max="14590" width="3.125" style="1" customWidth="1"/>
    <col min="14591" max="14591" width="6.25" style="1" customWidth="1"/>
    <col min="14592" max="14592" width="3.125" style="1" customWidth="1"/>
    <col min="14593" max="14593" width="7.375" style="1" customWidth="1"/>
    <col min="14594" max="14594" width="13.875" style="1" customWidth="1"/>
    <col min="14595" max="14595" width="16.875" style="1" customWidth="1"/>
    <col min="14596" max="14596" width="24.5" style="1" customWidth="1"/>
    <col min="14597" max="14597" width="5.25" style="1" customWidth="1"/>
    <col min="14598" max="14598" width="15.75" style="1" customWidth="1"/>
    <col min="14599" max="14599" width="16" style="1" customWidth="1"/>
    <col min="14600" max="14600" width="4.75" style="1" customWidth="1"/>
    <col min="14601" max="14601" width="32.625" style="1" customWidth="1"/>
    <col min="14602" max="14844" width="8.125" style="1"/>
    <col min="14845" max="14845" width="5" style="1" customWidth="1"/>
    <col min="14846" max="14846" width="3.125" style="1" customWidth="1"/>
    <col min="14847" max="14847" width="6.25" style="1" customWidth="1"/>
    <col min="14848" max="14848" width="3.125" style="1" customWidth="1"/>
    <col min="14849" max="14849" width="7.375" style="1" customWidth="1"/>
    <col min="14850" max="14850" width="13.875" style="1" customWidth="1"/>
    <col min="14851" max="14851" width="16.875" style="1" customWidth="1"/>
    <col min="14852" max="14852" width="24.5" style="1" customWidth="1"/>
    <col min="14853" max="14853" width="5.25" style="1" customWidth="1"/>
    <col min="14854" max="14854" width="15.75" style="1" customWidth="1"/>
    <col min="14855" max="14855" width="16" style="1" customWidth="1"/>
    <col min="14856" max="14856" width="4.75" style="1" customWidth="1"/>
    <col min="14857" max="14857" width="32.625" style="1" customWidth="1"/>
    <col min="14858" max="15100" width="8.125" style="1"/>
    <col min="15101" max="15101" width="5" style="1" customWidth="1"/>
    <col min="15102" max="15102" width="3.125" style="1" customWidth="1"/>
    <col min="15103" max="15103" width="6.25" style="1" customWidth="1"/>
    <col min="15104" max="15104" width="3.125" style="1" customWidth="1"/>
    <col min="15105" max="15105" width="7.375" style="1" customWidth="1"/>
    <col min="15106" max="15106" width="13.875" style="1" customWidth="1"/>
    <col min="15107" max="15107" width="16.875" style="1" customWidth="1"/>
    <col min="15108" max="15108" width="24.5" style="1" customWidth="1"/>
    <col min="15109" max="15109" width="5.25" style="1" customWidth="1"/>
    <col min="15110" max="15110" width="15.75" style="1" customWidth="1"/>
    <col min="15111" max="15111" width="16" style="1" customWidth="1"/>
    <col min="15112" max="15112" width="4.75" style="1" customWidth="1"/>
    <col min="15113" max="15113" width="32.625" style="1" customWidth="1"/>
    <col min="15114" max="15356" width="8.125" style="1"/>
    <col min="15357" max="15357" width="5" style="1" customWidth="1"/>
    <col min="15358" max="15358" width="3.125" style="1" customWidth="1"/>
    <col min="15359" max="15359" width="6.25" style="1" customWidth="1"/>
    <col min="15360" max="15360" width="3.125" style="1" customWidth="1"/>
    <col min="15361" max="15361" width="7.375" style="1" customWidth="1"/>
    <col min="15362" max="15362" width="13.875" style="1" customWidth="1"/>
    <col min="15363" max="15363" width="16.875" style="1" customWidth="1"/>
    <col min="15364" max="15364" width="24.5" style="1" customWidth="1"/>
    <col min="15365" max="15365" width="5.25" style="1" customWidth="1"/>
    <col min="15366" max="15366" width="15.75" style="1" customWidth="1"/>
    <col min="15367" max="15367" width="16" style="1" customWidth="1"/>
    <col min="15368" max="15368" width="4.75" style="1" customWidth="1"/>
    <col min="15369" max="15369" width="32.625" style="1" customWidth="1"/>
    <col min="15370" max="15612" width="8.125" style="1"/>
    <col min="15613" max="15613" width="5" style="1" customWidth="1"/>
    <col min="15614" max="15614" width="3.125" style="1" customWidth="1"/>
    <col min="15615" max="15615" width="6.25" style="1" customWidth="1"/>
    <col min="15616" max="15616" width="3.125" style="1" customWidth="1"/>
    <col min="15617" max="15617" width="7.375" style="1" customWidth="1"/>
    <col min="15618" max="15618" width="13.875" style="1" customWidth="1"/>
    <col min="15619" max="15619" width="16.875" style="1" customWidth="1"/>
    <col min="15620" max="15620" width="24.5" style="1" customWidth="1"/>
    <col min="15621" max="15621" width="5.25" style="1" customWidth="1"/>
    <col min="15622" max="15622" width="15.75" style="1" customWidth="1"/>
    <col min="15623" max="15623" width="16" style="1" customWidth="1"/>
    <col min="15624" max="15624" width="4.75" style="1" customWidth="1"/>
    <col min="15625" max="15625" width="32.625" style="1" customWidth="1"/>
    <col min="15626" max="15868" width="8.125" style="1"/>
    <col min="15869" max="15869" width="5" style="1" customWidth="1"/>
    <col min="15870" max="15870" width="3.125" style="1" customWidth="1"/>
    <col min="15871" max="15871" width="6.25" style="1" customWidth="1"/>
    <col min="15872" max="15872" width="3.125" style="1" customWidth="1"/>
    <col min="15873" max="15873" width="7.375" style="1" customWidth="1"/>
    <col min="15874" max="15874" width="13.875" style="1" customWidth="1"/>
    <col min="15875" max="15875" width="16.875" style="1" customWidth="1"/>
    <col min="15876" max="15876" width="24.5" style="1" customWidth="1"/>
    <col min="15877" max="15877" width="5.25" style="1" customWidth="1"/>
    <col min="15878" max="15878" width="15.75" style="1" customWidth="1"/>
    <col min="15879" max="15879" width="16" style="1" customWidth="1"/>
    <col min="15880" max="15880" width="4.75" style="1" customWidth="1"/>
    <col min="15881" max="15881" width="32.625" style="1" customWidth="1"/>
    <col min="15882" max="16124" width="8.125" style="1"/>
    <col min="16125" max="16125" width="5" style="1" customWidth="1"/>
    <col min="16126" max="16126" width="3.125" style="1" customWidth="1"/>
    <col min="16127" max="16127" width="6.25" style="1" customWidth="1"/>
    <col min="16128" max="16128" width="3.125" style="1" customWidth="1"/>
    <col min="16129" max="16129" width="7.375" style="1" customWidth="1"/>
    <col min="16130" max="16130" width="13.875" style="1" customWidth="1"/>
    <col min="16131" max="16131" width="16.875" style="1" customWidth="1"/>
    <col min="16132" max="16132" width="24.5" style="1" customWidth="1"/>
    <col min="16133" max="16133" width="5.25" style="1" customWidth="1"/>
    <col min="16134" max="16134" width="15.75" style="1" customWidth="1"/>
    <col min="16135" max="16135" width="16" style="1" customWidth="1"/>
    <col min="16136" max="16136" width="4.75" style="1" customWidth="1"/>
    <col min="16137" max="16137" width="32.625" style="1" customWidth="1"/>
    <col min="16138" max="16384" width="8.125" style="1"/>
  </cols>
  <sheetData>
    <row r="1" spans="1:11" ht="28.9" customHeight="1" thickBot="1">
      <c r="A1" s="79" t="s">
        <v>119</v>
      </c>
      <c r="B1" s="79"/>
      <c r="C1" s="79"/>
      <c r="D1" s="79"/>
      <c r="E1" s="79"/>
      <c r="F1" s="79"/>
      <c r="G1" s="79"/>
    </row>
    <row r="2" spans="1:11" ht="19.899999999999999" customHeight="1">
      <c r="A2" s="80" t="s">
        <v>0</v>
      </c>
      <c r="B2" s="81"/>
      <c r="C2" s="84"/>
      <c r="D2" s="85"/>
      <c r="E2" s="85"/>
      <c r="F2" s="85"/>
      <c r="G2" s="86"/>
      <c r="H2" s="45" t="s">
        <v>70</v>
      </c>
      <c r="I2" s="1">
        <v>1</v>
      </c>
      <c r="J2" s="40" t="s">
        <v>15</v>
      </c>
      <c r="K2" s="41" t="s">
        <v>16</v>
      </c>
    </row>
    <row r="3" spans="1:11" ht="19.899999999999999" customHeight="1" thickBot="1">
      <c r="A3" s="82" t="s">
        <v>69</v>
      </c>
      <c r="B3" s="83"/>
      <c r="C3" s="122" t="str">
        <f ca="1">IF(C2="","",OFFSET($K$1,SUMIF(J:J,C2,I:I),0))</f>
        <v/>
      </c>
      <c r="D3" s="123"/>
      <c r="E3" s="39" t="s">
        <v>4</v>
      </c>
      <c r="F3" s="124"/>
      <c r="G3" s="125"/>
      <c r="I3" s="1">
        <f>I2+1</f>
        <v>2</v>
      </c>
      <c r="J3" s="40" t="s">
        <v>17</v>
      </c>
      <c r="K3" s="41" t="s">
        <v>18</v>
      </c>
    </row>
    <row r="4" spans="1:11" ht="7.15" customHeight="1">
      <c r="I4" s="1">
        <f t="shared" ref="I4:I28" si="0">I3+1</f>
        <v>3</v>
      </c>
      <c r="J4" s="40" t="s">
        <v>19</v>
      </c>
      <c r="K4" s="41" t="s">
        <v>20</v>
      </c>
    </row>
    <row r="5" spans="1:11" ht="15" thickBot="1">
      <c r="A5" s="75" t="s">
        <v>114</v>
      </c>
      <c r="B5" s="75"/>
      <c r="C5" s="75"/>
      <c r="D5" s="75"/>
      <c r="E5" s="75"/>
      <c r="F5" s="75"/>
      <c r="I5" s="1">
        <f t="shared" si="0"/>
        <v>4</v>
      </c>
      <c r="J5" s="40" t="s">
        <v>21</v>
      </c>
      <c r="K5" s="40" t="s">
        <v>22</v>
      </c>
    </row>
    <row r="6" spans="1:11" s="2" customFormat="1" ht="17.45" customHeight="1">
      <c r="A6" s="44"/>
      <c r="B6" s="5" t="s">
        <v>7</v>
      </c>
      <c r="C6" s="73" t="s">
        <v>10</v>
      </c>
      <c r="D6" s="74"/>
      <c r="E6" s="73" t="s">
        <v>8</v>
      </c>
      <c r="F6" s="97"/>
      <c r="G6" s="98"/>
      <c r="I6" s="1">
        <f t="shared" si="0"/>
        <v>5</v>
      </c>
      <c r="J6" s="40" t="s">
        <v>23</v>
      </c>
      <c r="K6" s="40" t="s">
        <v>24</v>
      </c>
    </row>
    <row r="7" spans="1:11" ht="16.149999999999999" customHeight="1">
      <c r="A7" s="43">
        <v>1</v>
      </c>
      <c r="B7" s="21"/>
      <c r="C7" s="90"/>
      <c r="D7" s="91"/>
      <c r="E7" s="99"/>
      <c r="F7" s="100"/>
      <c r="G7" s="101"/>
      <c r="I7" s="1">
        <f t="shared" si="0"/>
        <v>6</v>
      </c>
      <c r="J7" s="40" t="s">
        <v>25</v>
      </c>
      <c r="K7" s="40" t="s">
        <v>26</v>
      </c>
    </row>
    <row r="8" spans="1:11" ht="16.149999999999999" customHeight="1">
      <c r="A8" s="7">
        <f>A7+1</f>
        <v>2</v>
      </c>
      <c r="B8" s="22"/>
      <c r="C8" s="92"/>
      <c r="D8" s="93"/>
      <c r="E8" s="94"/>
      <c r="F8" s="95"/>
      <c r="G8" s="96"/>
      <c r="I8" s="1">
        <f t="shared" si="0"/>
        <v>7</v>
      </c>
      <c r="J8" s="40" t="s">
        <v>27</v>
      </c>
      <c r="K8" s="40" t="s">
        <v>28</v>
      </c>
    </row>
    <row r="9" spans="1:11" ht="16.149999999999999" customHeight="1">
      <c r="A9" s="7">
        <f t="shared" ref="A9:A16" si="1">A8+1</f>
        <v>3</v>
      </c>
      <c r="B9" s="22"/>
      <c r="C9" s="92"/>
      <c r="D9" s="93"/>
      <c r="E9" s="94"/>
      <c r="F9" s="95"/>
      <c r="G9" s="96"/>
      <c r="I9" s="1">
        <f t="shared" si="0"/>
        <v>8</v>
      </c>
      <c r="J9" s="40" t="s">
        <v>29</v>
      </c>
      <c r="K9" s="40" t="s">
        <v>30</v>
      </c>
    </row>
    <row r="10" spans="1:11" ht="16.149999999999999" customHeight="1">
      <c r="A10" s="7">
        <f t="shared" si="1"/>
        <v>4</v>
      </c>
      <c r="B10" s="22"/>
      <c r="C10" s="92"/>
      <c r="D10" s="93"/>
      <c r="E10" s="94"/>
      <c r="F10" s="95"/>
      <c r="G10" s="96"/>
      <c r="I10" s="1">
        <f t="shared" si="0"/>
        <v>9</v>
      </c>
      <c r="J10" s="40" t="s">
        <v>31</v>
      </c>
      <c r="K10" s="40" t="s">
        <v>32</v>
      </c>
    </row>
    <row r="11" spans="1:11" ht="16.149999999999999" customHeight="1">
      <c r="A11" s="7">
        <f t="shared" si="1"/>
        <v>5</v>
      </c>
      <c r="B11" s="22"/>
      <c r="C11" s="92"/>
      <c r="D11" s="93"/>
      <c r="E11" s="94"/>
      <c r="F11" s="95"/>
      <c r="G11" s="96"/>
      <c r="I11" s="1">
        <f t="shared" si="0"/>
        <v>10</v>
      </c>
      <c r="J11" s="40" t="s">
        <v>33</v>
      </c>
      <c r="K11" s="40" t="s">
        <v>34</v>
      </c>
    </row>
    <row r="12" spans="1:11" ht="16.149999999999999" customHeight="1">
      <c r="A12" s="7">
        <f t="shared" si="1"/>
        <v>6</v>
      </c>
      <c r="B12" s="22"/>
      <c r="C12" s="92"/>
      <c r="D12" s="93"/>
      <c r="E12" s="94"/>
      <c r="F12" s="95"/>
      <c r="G12" s="96"/>
      <c r="I12" s="1">
        <f t="shared" si="0"/>
        <v>11</v>
      </c>
      <c r="J12" s="40" t="s">
        <v>35</v>
      </c>
      <c r="K12" s="41" t="s">
        <v>36</v>
      </c>
    </row>
    <row r="13" spans="1:11" ht="16.149999999999999" customHeight="1">
      <c r="A13" s="7">
        <f t="shared" si="1"/>
        <v>7</v>
      </c>
      <c r="B13" s="22"/>
      <c r="C13" s="92"/>
      <c r="D13" s="93"/>
      <c r="E13" s="94"/>
      <c r="F13" s="95"/>
      <c r="G13" s="96"/>
      <c r="I13" s="1">
        <f t="shared" si="0"/>
        <v>12</v>
      </c>
      <c r="J13" s="40" t="s">
        <v>37</v>
      </c>
      <c r="K13" s="40" t="s">
        <v>38</v>
      </c>
    </row>
    <row r="14" spans="1:11" ht="16.149999999999999" customHeight="1">
      <c r="A14" s="7">
        <f t="shared" si="1"/>
        <v>8</v>
      </c>
      <c r="B14" s="22"/>
      <c r="C14" s="92"/>
      <c r="D14" s="93"/>
      <c r="E14" s="94"/>
      <c r="F14" s="95"/>
      <c r="G14" s="96"/>
      <c r="I14" s="1">
        <f t="shared" si="0"/>
        <v>13</v>
      </c>
      <c r="J14" s="40" t="s">
        <v>39</v>
      </c>
      <c r="K14" s="40" t="s">
        <v>40</v>
      </c>
    </row>
    <row r="15" spans="1:11" ht="16.149999999999999" customHeight="1">
      <c r="A15" s="7">
        <f t="shared" si="1"/>
        <v>9</v>
      </c>
      <c r="B15" s="22"/>
      <c r="C15" s="92"/>
      <c r="D15" s="93"/>
      <c r="E15" s="94"/>
      <c r="F15" s="95"/>
      <c r="G15" s="96"/>
      <c r="I15" s="1">
        <f t="shared" si="0"/>
        <v>14</v>
      </c>
      <c r="J15" s="40" t="s">
        <v>41</v>
      </c>
      <c r="K15" s="40" t="s">
        <v>42</v>
      </c>
    </row>
    <row r="16" spans="1:11" ht="16.149999999999999" customHeight="1" thickBot="1">
      <c r="A16" s="14">
        <f t="shared" si="1"/>
        <v>10</v>
      </c>
      <c r="B16" s="23"/>
      <c r="C16" s="104"/>
      <c r="D16" s="105"/>
      <c r="E16" s="87"/>
      <c r="F16" s="88"/>
      <c r="G16" s="89"/>
      <c r="I16" s="1">
        <f t="shared" si="0"/>
        <v>15</v>
      </c>
      <c r="J16" s="40" t="s">
        <v>43</v>
      </c>
      <c r="K16" s="40" t="s">
        <v>44</v>
      </c>
    </row>
    <row r="17" spans="1:11" ht="7.15" customHeight="1">
      <c r="F17" s="4"/>
      <c r="G17" s="2"/>
      <c r="I17" s="1">
        <f t="shared" si="0"/>
        <v>16</v>
      </c>
      <c r="J17" s="40" t="s">
        <v>45</v>
      </c>
      <c r="K17" s="40" t="s">
        <v>46</v>
      </c>
    </row>
    <row r="18" spans="1:11" ht="15" thickBot="1">
      <c r="A18" s="75" t="s">
        <v>116</v>
      </c>
      <c r="B18" s="75"/>
      <c r="C18" s="75"/>
      <c r="D18" s="75"/>
      <c r="E18" s="75"/>
      <c r="F18" s="75"/>
      <c r="G18" s="2"/>
      <c r="I18" s="1">
        <f>I17+1</f>
        <v>17</v>
      </c>
      <c r="J18" s="40" t="s">
        <v>47</v>
      </c>
      <c r="K18" s="40" t="s">
        <v>48</v>
      </c>
    </row>
    <row r="19" spans="1:11" ht="27.6" customHeight="1" thickBot="1">
      <c r="A19" s="76" t="s">
        <v>117</v>
      </c>
      <c r="B19" s="77"/>
      <c r="C19" s="77"/>
      <c r="D19" s="77"/>
      <c r="E19" s="77"/>
      <c r="F19" s="77"/>
      <c r="G19" s="78"/>
      <c r="I19" s="1">
        <f t="shared" si="0"/>
        <v>18</v>
      </c>
      <c r="J19" s="40" t="s">
        <v>49</v>
      </c>
      <c r="K19" s="40" t="s">
        <v>50</v>
      </c>
    </row>
    <row r="20" spans="1:11" ht="7.15" customHeight="1">
      <c r="F20" s="4"/>
      <c r="G20" s="2"/>
      <c r="I20" s="1">
        <f t="shared" si="0"/>
        <v>19</v>
      </c>
      <c r="J20" s="40" t="s">
        <v>51</v>
      </c>
      <c r="K20" s="41" t="s">
        <v>52</v>
      </c>
    </row>
    <row r="21" spans="1:11" ht="14.25">
      <c r="A21" s="34" t="s">
        <v>115</v>
      </c>
      <c r="F21" s="4"/>
      <c r="I21" s="1">
        <f t="shared" si="0"/>
        <v>20</v>
      </c>
      <c r="J21" s="40" t="s">
        <v>53</v>
      </c>
      <c r="K21" s="40" t="s">
        <v>54</v>
      </c>
    </row>
    <row r="22" spans="1:11" s="29" customFormat="1" ht="19.899999999999999" customHeight="1" thickBot="1">
      <c r="A22" s="28" t="s">
        <v>9</v>
      </c>
      <c r="B22" s="32"/>
      <c r="C22" s="32"/>
      <c r="F22" s="33"/>
      <c r="I22" s="1">
        <f t="shared" si="0"/>
        <v>21</v>
      </c>
      <c r="J22" s="40" t="s">
        <v>55</v>
      </c>
      <c r="K22" s="40" t="s">
        <v>56</v>
      </c>
    </row>
    <row r="23" spans="1:11" ht="17.45" customHeight="1" thickBot="1">
      <c r="A23" s="16"/>
      <c r="B23" s="110" t="s">
        <v>6</v>
      </c>
      <c r="C23" s="111"/>
      <c r="D23" s="110" t="s">
        <v>5</v>
      </c>
      <c r="E23" s="111"/>
      <c r="F23" s="20" t="s">
        <v>2</v>
      </c>
      <c r="G23" s="17"/>
      <c r="I23" s="1">
        <f>I22+1</f>
        <v>22</v>
      </c>
      <c r="J23" s="40" t="s">
        <v>57</v>
      </c>
      <c r="K23" s="40" t="s">
        <v>58</v>
      </c>
    </row>
    <row r="24" spans="1:11" ht="19.149999999999999" customHeight="1">
      <c r="A24" s="15">
        <v>1</v>
      </c>
      <c r="B24" s="106" t="s">
        <v>14</v>
      </c>
      <c r="C24" s="107"/>
      <c r="D24" s="114" t="s">
        <v>13</v>
      </c>
      <c r="E24" s="115"/>
      <c r="F24" s="24"/>
      <c r="G24" s="18"/>
      <c r="I24" s="1">
        <f>I23+1</f>
        <v>23</v>
      </c>
      <c r="J24" s="40" t="s">
        <v>59</v>
      </c>
      <c r="K24" s="40" t="s">
        <v>60</v>
      </c>
    </row>
    <row r="25" spans="1:11" ht="19.149999999999999" customHeight="1">
      <c r="A25" s="8">
        <f>A24+1</f>
        <v>2</v>
      </c>
      <c r="B25" s="128" t="s">
        <v>11</v>
      </c>
      <c r="C25" s="129"/>
      <c r="D25" s="126" t="str">
        <f>IF(AND(F25&gt;0,F24+F25&gt;F42),"対象経費総額を超えています","予算の範囲内で充当")</f>
        <v>予算の範囲内で充当</v>
      </c>
      <c r="E25" s="127"/>
      <c r="F25" s="25"/>
      <c r="G25" s="19"/>
      <c r="I25" s="1">
        <f t="shared" si="0"/>
        <v>24</v>
      </c>
      <c r="J25" s="42" t="s">
        <v>61</v>
      </c>
      <c r="K25" s="40" t="s">
        <v>62</v>
      </c>
    </row>
    <row r="26" spans="1:11" ht="19.149999999999999" customHeight="1" thickBot="1">
      <c r="A26" s="37">
        <f>A25+1</f>
        <v>3</v>
      </c>
      <c r="B26" s="108" t="s">
        <v>12</v>
      </c>
      <c r="C26" s="109"/>
      <c r="D26" s="116" t="s">
        <v>113</v>
      </c>
      <c r="E26" s="117"/>
      <c r="F26" s="38">
        <f>IF(AND(F25&gt;0,F24+F25&gt;F42),"エラー：助成金要調整",IF(F27&gt;0,0,F42-F24-F27-F25))</f>
        <v>0</v>
      </c>
      <c r="G26" s="46" t="s">
        <v>71</v>
      </c>
      <c r="I26" s="1">
        <f t="shared" si="0"/>
        <v>25</v>
      </c>
      <c r="J26" s="40" t="s">
        <v>63</v>
      </c>
      <c r="K26" s="40" t="s">
        <v>64</v>
      </c>
    </row>
    <row r="27" spans="1:11" ht="19.149999999999999" customHeight="1" thickTop="1" thickBot="1">
      <c r="A27" s="35">
        <f>A26+1</f>
        <v>4</v>
      </c>
      <c r="B27" s="112" t="s">
        <v>121</v>
      </c>
      <c r="C27" s="113"/>
      <c r="D27" s="118"/>
      <c r="E27" s="119"/>
      <c r="F27" s="36">
        <f>IF(F42&lt;F24,F24-F42,0)</f>
        <v>0</v>
      </c>
      <c r="G27" s="47" t="s">
        <v>71</v>
      </c>
      <c r="I27" s="1">
        <f t="shared" si="0"/>
        <v>26</v>
      </c>
      <c r="J27" s="40" t="s">
        <v>65</v>
      </c>
      <c r="K27" s="40" t="s">
        <v>66</v>
      </c>
    </row>
    <row r="28" spans="1:11" s="29" customFormat="1" ht="28.15" customHeight="1" thickBot="1">
      <c r="A28" s="28" t="s">
        <v>118</v>
      </c>
      <c r="D28" s="30"/>
      <c r="E28" s="30"/>
      <c r="F28" s="30"/>
      <c r="G28" s="31"/>
      <c r="I28" s="1">
        <f t="shared" si="0"/>
        <v>27</v>
      </c>
      <c r="J28" s="40" t="s">
        <v>67</v>
      </c>
      <c r="K28" s="41" t="s">
        <v>68</v>
      </c>
    </row>
    <row r="29" spans="1:11" ht="17.45" customHeight="1">
      <c r="A29" s="9"/>
      <c r="B29" s="5" t="s">
        <v>7</v>
      </c>
      <c r="C29" s="73" t="s">
        <v>6</v>
      </c>
      <c r="D29" s="97"/>
      <c r="E29" s="5" t="s">
        <v>1</v>
      </c>
      <c r="F29" s="10" t="s">
        <v>2</v>
      </c>
      <c r="G29" s="11" t="s">
        <v>120</v>
      </c>
    </row>
    <row r="30" spans="1:11" ht="16.149999999999999" customHeight="1">
      <c r="A30" s="6">
        <v>1</v>
      </c>
      <c r="B30" s="21"/>
      <c r="C30" s="99"/>
      <c r="D30" s="100"/>
      <c r="E30" s="65"/>
      <c r="F30" s="26"/>
      <c r="G30" s="69"/>
    </row>
    <row r="31" spans="1:11" ht="16.149999999999999" customHeight="1">
      <c r="A31" s="7">
        <f>A30+1</f>
        <v>2</v>
      </c>
      <c r="B31" s="22"/>
      <c r="C31" s="94"/>
      <c r="D31" s="95"/>
      <c r="E31" s="66"/>
      <c r="F31" s="27"/>
      <c r="G31" s="70"/>
    </row>
    <row r="32" spans="1:11" ht="16.149999999999999" customHeight="1">
      <c r="A32" s="7">
        <f t="shared" ref="A32:A40" si="2">A31+1</f>
        <v>3</v>
      </c>
      <c r="B32" s="22"/>
      <c r="C32" s="94"/>
      <c r="D32" s="95"/>
      <c r="E32" s="66"/>
      <c r="F32" s="27"/>
      <c r="G32" s="70"/>
    </row>
    <row r="33" spans="1:7" ht="16.149999999999999" customHeight="1">
      <c r="A33" s="7">
        <f t="shared" si="2"/>
        <v>4</v>
      </c>
      <c r="B33" s="22"/>
      <c r="C33" s="94"/>
      <c r="D33" s="95"/>
      <c r="E33" s="66"/>
      <c r="F33" s="27"/>
      <c r="G33" s="70"/>
    </row>
    <row r="34" spans="1:7" ht="16.149999999999999" customHeight="1">
      <c r="A34" s="7">
        <f t="shared" si="2"/>
        <v>5</v>
      </c>
      <c r="B34" s="22"/>
      <c r="C34" s="94"/>
      <c r="D34" s="95"/>
      <c r="E34" s="66"/>
      <c r="F34" s="27"/>
      <c r="G34" s="71"/>
    </row>
    <row r="35" spans="1:7" ht="16.149999999999999" customHeight="1">
      <c r="A35" s="7">
        <f t="shared" si="2"/>
        <v>6</v>
      </c>
      <c r="B35" s="22"/>
      <c r="C35" s="94"/>
      <c r="D35" s="95"/>
      <c r="E35" s="66"/>
      <c r="F35" s="27"/>
      <c r="G35" s="71"/>
    </row>
    <row r="36" spans="1:7" ht="16.149999999999999" customHeight="1">
      <c r="A36" s="7">
        <f t="shared" si="2"/>
        <v>7</v>
      </c>
      <c r="B36" s="22"/>
      <c r="C36" s="94"/>
      <c r="D36" s="95"/>
      <c r="E36" s="66"/>
      <c r="F36" s="27"/>
      <c r="G36" s="71"/>
    </row>
    <row r="37" spans="1:7" ht="16.149999999999999" customHeight="1">
      <c r="A37" s="7">
        <f t="shared" si="2"/>
        <v>8</v>
      </c>
      <c r="B37" s="22"/>
      <c r="C37" s="94"/>
      <c r="D37" s="95"/>
      <c r="E37" s="66"/>
      <c r="F37" s="27"/>
      <c r="G37" s="71"/>
    </row>
    <row r="38" spans="1:7" ht="16.149999999999999" customHeight="1">
      <c r="A38" s="7">
        <f t="shared" si="2"/>
        <v>9</v>
      </c>
      <c r="B38" s="22"/>
      <c r="C38" s="94"/>
      <c r="D38" s="95"/>
      <c r="E38" s="66"/>
      <c r="F38" s="27"/>
      <c r="G38" s="71"/>
    </row>
    <row r="39" spans="1:7" ht="16.149999999999999" customHeight="1">
      <c r="A39" s="7">
        <f t="shared" si="2"/>
        <v>10</v>
      </c>
      <c r="B39" s="22"/>
      <c r="C39" s="94"/>
      <c r="D39" s="95"/>
      <c r="E39" s="67"/>
      <c r="F39" s="27"/>
      <c r="G39" s="71"/>
    </row>
    <row r="40" spans="1:7" ht="16.149999999999999" customHeight="1">
      <c r="A40" s="7">
        <f t="shared" si="2"/>
        <v>11</v>
      </c>
      <c r="B40" s="22"/>
      <c r="C40" s="94"/>
      <c r="D40" s="95"/>
      <c r="E40" s="67"/>
      <c r="F40" s="27"/>
      <c r="G40" s="71"/>
    </row>
    <row r="41" spans="1:7" ht="16.149999999999999" customHeight="1">
      <c r="A41" s="7">
        <f>A40+1</f>
        <v>12</v>
      </c>
      <c r="B41" s="22"/>
      <c r="C41" s="102"/>
      <c r="D41" s="103"/>
      <c r="E41" s="68"/>
      <c r="F41" s="27"/>
      <c r="G41" s="71"/>
    </row>
    <row r="42" spans="1:7" ht="17.45" customHeight="1" thickBot="1">
      <c r="A42" s="12"/>
      <c r="B42" s="120" t="s">
        <v>3</v>
      </c>
      <c r="C42" s="120"/>
      <c r="D42" s="120"/>
      <c r="E42" s="121"/>
      <c r="F42" s="13">
        <f>SUM(F30:F41)</f>
        <v>0</v>
      </c>
      <c r="G42" s="48" t="s">
        <v>71</v>
      </c>
    </row>
  </sheetData>
  <sheetProtection algorithmName="SHA-512" hashValue="PO2EsMn0/zd24HB8Nz42dZ5FI5VLcbbrwS6Xno1TC8yJs+Q3/vvp1Id51gqNzHGIwCNkN7PABKJ7pNoWLTpdkA==" saltValue="ViNp/uBxUP4SVyfobxryAQ==" spinCount="100000" sheet="1" objects="1" scenarios="1"/>
  <mergeCells count="55">
    <mergeCell ref="B42:E42"/>
    <mergeCell ref="C3:D3"/>
    <mergeCell ref="F3:G3"/>
    <mergeCell ref="D25:E25"/>
    <mergeCell ref="B25:C25"/>
    <mergeCell ref="C29:D29"/>
    <mergeCell ref="C30:D30"/>
    <mergeCell ref="C31:D31"/>
    <mergeCell ref="C32:D32"/>
    <mergeCell ref="C33:D33"/>
    <mergeCell ref="C34:D34"/>
    <mergeCell ref="C35:D35"/>
    <mergeCell ref="C36:D36"/>
    <mergeCell ref="C37:D37"/>
    <mergeCell ref="C38:D38"/>
    <mergeCell ref="C39:D39"/>
    <mergeCell ref="C40:D40"/>
    <mergeCell ref="C41:D41"/>
    <mergeCell ref="C14:D14"/>
    <mergeCell ref="C15:D15"/>
    <mergeCell ref="C16:D16"/>
    <mergeCell ref="B24:C24"/>
    <mergeCell ref="B26:C26"/>
    <mergeCell ref="B23:C23"/>
    <mergeCell ref="B27:C27"/>
    <mergeCell ref="D23:E23"/>
    <mergeCell ref="D24:E24"/>
    <mergeCell ref="D26:E26"/>
    <mergeCell ref="D27:E27"/>
    <mergeCell ref="E6:G6"/>
    <mergeCell ref="E7:G7"/>
    <mergeCell ref="E8:G8"/>
    <mergeCell ref="E9:G9"/>
    <mergeCell ref="E10:G10"/>
    <mergeCell ref="E11:G11"/>
    <mergeCell ref="E12:G12"/>
    <mergeCell ref="E13:G13"/>
    <mergeCell ref="E14:G14"/>
    <mergeCell ref="E15:G15"/>
    <mergeCell ref="C6:D6"/>
    <mergeCell ref="A18:F18"/>
    <mergeCell ref="A19:G19"/>
    <mergeCell ref="A1:G1"/>
    <mergeCell ref="A5:F5"/>
    <mergeCell ref="A2:B2"/>
    <mergeCell ref="A3:B3"/>
    <mergeCell ref="C2:G2"/>
    <mergeCell ref="E16:G16"/>
    <mergeCell ref="C7:D7"/>
    <mergeCell ref="C8:D8"/>
    <mergeCell ref="C9:D9"/>
    <mergeCell ref="C10:D10"/>
    <mergeCell ref="C11:D11"/>
    <mergeCell ref="C12:D12"/>
    <mergeCell ref="C13:D13"/>
  </mergeCells>
  <phoneticPr fontId="1"/>
  <conditionalFormatting sqref="D25 F25">
    <cfRule type="expression" dxfId="2" priority="3">
      <formula>$D$25=#REF!</formula>
    </cfRule>
  </conditionalFormatting>
  <conditionalFormatting sqref="D25">
    <cfRule type="expression" dxfId="1" priority="1">
      <formula>$D$25="対象経費総額を超えています"</formula>
    </cfRule>
  </conditionalFormatting>
  <conditionalFormatting sqref="F26">
    <cfRule type="expression" dxfId="0" priority="2">
      <formula>$F$26="エラー：助成金要調整"</formula>
    </cfRule>
  </conditionalFormatting>
  <dataValidations count="2">
    <dataValidation type="list" allowBlank="1" showInputMessage="1" sqref="C7:D16" xr:uid="{DF70A2DF-9D90-469C-B09D-CAC83BFCCA9E}">
      <formula1>"県民スポーツ大会,強化練習"</formula1>
    </dataValidation>
    <dataValidation type="list" allowBlank="1" showInputMessage="1" sqref="C2:G2" xr:uid="{67D51925-33FE-4CF4-A4A5-C0428615F7B8}">
      <formula1>$J$2:$J$28</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&amp;R記入欄が不足してる場合は複数ページでのご連絡も可能です。</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9487D-0571-49B8-AC87-E5E34B6723A0}">
  <dimension ref="A1:F40"/>
  <sheetViews>
    <sheetView showGridLines="0" topLeftCell="A33" zoomScaleNormal="100" workbookViewId="0">
      <selection activeCell="D39" sqref="D39:F39"/>
    </sheetView>
  </sheetViews>
  <sheetFormatPr defaultColWidth="8.75" defaultRowHeight="17.45" customHeight="1"/>
  <cols>
    <col min="1" max="1" width="1.75" style="50" customWidth="1"/>
    <col min="2" max="2" width="12" style="59" customWidth="1"/>
    <col min="3" max="3" width="27.5" style="59" customWidth="1"/>
    <col min="4" max="4" width="7.125" style="59" customWidth="1"/>
    <col min="5" max="6" width="17.875" style="59" customWidth="1"/>
    <col min="7" max="7" width="19.75" style="50" customWidth="1"/>
    <col min="8" max="16384" width="8.75" style="50"/>
  </cols>
  <sheetData>
    <row r="1" spans="1:6" ht="24" customHeight="1">
      <c r="A1" s="145" t="s">
        <v>88</v>
      </c>
      <c r="B1" s="145"/>
      <c r="C1" s="145"/>
      <c r="D1" s="145"/>
      <c r="E1" s="145"/>
      <c r="F1" s="145"/>
    </row>
    <row r="3" spans="1:6" ht="17.45" customHeight="1">
      <c r="A3" s="49" t="s">
        <v>89</v>
      </c>
    </row>
    <row r="4" spans="1:6" ht="17.45" customHeight="1">
      <c r="A4" s="49"/>
      <c r="B4" s="59" t="s">
        <v>86</v>
      </c>
    </row>
    <row r="5" spans="1:6" ht="17.45" customHeight="1">
      <c r="B5" s="51" t="s">
        <v>93</v>
      </c>
      <c r="C5" s="133" t="s">
        <v>82</v>
      </c>
      <c r="D5" s="134"/>
      <c r="E5" s="133" t="s">
        <v>72</v>
      </c>
      <c r="F5" s="134"/>
    </row>
    <row r="6" spans="1:6" ht="17.45" customHeight="1">
      <c r="B6" s="130" t="s">
        <v>74</v>
      </c>
      <c r="C6" s="135" t="s">
        <v>75</v>
      </c>
      <c r="D6" s="136"/>
      <c r="E6" s="135" t="s">
        <v>92</v>
      </c>
      <c r="F6" s="136"/>
    </row>
    <row r="7" spans="1:6" ht="17.45" customHeight="1">
      <c r="B7" s="132"/>
      <c r="C7" s="139"/>
      <c r="D7" s="141"/>
      <c r="E7" s="139"/>
      <c r="F7" s="141"/>
    </row>
    <row r="8" spans="1:6" ht="17.45" customHeight="1">
      <c r="B8" s="130" t="s">
        <v>76</v>
      </c>
      <c r="C8" s="135" t="s">
        <v>83</v>
      </c>
      <c r="D8" s="136"/>
      <c r="E8" s="135" t="s">
        <v>91</v>
      </c>
      <c r="F8" s="136"/>
    </row>
    <row r="9" spans="1:6" ht="17.45" customHeight="1">
      <c r="B9" s="131"/>
      <c r="C9" s="137"/>
      <c r="D9" s="138"/>
      <c r="E9" s="137"/>
      <c r="F9" s="138"/>
    </row>
    <row r="10" spans="1:6" ht="17.45" customHeight="1">
      <c r="B10" s="131"/>
      <c r="C10" s="137"/>
      <c r="D10" s="138"/>
      <c r="E10" s="137"/>
      <c r="F10" s="138"/>
    </row>
    <row r="11" spans="1:6" ht="17.45" customHeight="1">
      <c r="B11" s="132"/>
      <c r="C11" s="139"/>
      <c r="D11" s="141"/>
      <c r="E11" s="139"/>
      <c r="F11" s="141"/>
    </row>
    <row r="12" spans="1:6" ht="17.45" customHeight="1">
      <c r="B12" s="52" t="s">
        <v>77</v>
      </c>
      <c r="C12" s="146" t="s">
        <v>78</v>
      </c>
      <c r="D12" s="147"/>
      <c r="E12" s="146" t="s">
        <v>104</v>
      </c>
      <c r="F12" s="147"/>
    </row>
    <row r="13" spans="1:6" ht="17.45" customHeight="1">
      <c r="B13" s="59" t="s">
        <v>105</v>
      </c>
      <c r="C13" s="57"/>
      <c r="D13" s="57"/>
      <c r="E13" s="57"/>
      <c r="F13" s="57"/>
    </row>
    <row r="14" spans="1:6" ht="17.45" customHeight="1">
      <c r="C14" s="57"/>
      <c r="D14" s="57"/>
      <c r="E14" s="57"/>
      <c r="F14" s="57"/>
    </row>
    <row r="15" spans="1:6" ht="17.45" customHeight="1">
      <c r="B15" s="59" t="s">
        <v>103</v>
      </c>
      <c r="C15" s="57"/>
      <c r="D15" s="57"/>
      <c r="E15" s="57"/>
      <c r="F15" s="57"/>
    </row>
    <row r="16" spans="1:6" ht="17.45" customHeight="1">
      <c r="B16" s="53" t="s">
        <v>95</v>
      </c>
      <c r="C16" s="148" t="s">
        <v>97</v>
      </c>
      <c r="D16" s="149"/>
      <c r="E16" s="149"/>
      <c r="F16" s="150"/>
    </row>
    <row r="17" spans="1:6" ht="17.45" customHeight="1">
      <c r="A17" s="49"/>
      <c r="B17" s="60" t="s">
        <v>94</v>
      </c>
      <c r="C17" s="61" t="s">
        <v>96</v>
      </c>
      <c r="D17" s="62"/>
      <c r="E17" s="62"/>
      <c r="F17" s="63"/>
    </row>
    <row r="18" spans="1:6" ht="17.45" customHeight="1">
      <c r="B18" s="151" t="s">
        <v>11</v>
      </c>
      <c r="C18" s="72" t="s">
        <v>122</v>
      </c>
      <c r="D18" s="64"/>
      <c r="E18" s="54"/>
      <c r="F18" s="55"/>
    </row>
    <row r="19" spans="1:6" ht="17.45" customHeight="1">
      <c r="B19" s="152"/>
      <c r="C19" s="154" t="s">
        <v>123</v>
      </c>
      <c r="D19" s="155"/>
      <c r="E19" s="155"/>
      <c r="F19" s="156"/>
    </row>
    <row r="20" spans="1:6" ht="17.45" customHeight="1">
      <c r="B20" s="153"/>
      <c r="C20" s="157"/>
      <c r="D20" s="158"/>
      <c r="E20" s="158"/>
      <c r="F20" s="159"/>
    </row>
    <row r="21" spans="1:6" ht="17.45" customHeight="1">
      <c r="C21" s="57"/>
      <c r="D21" s="57"/>
      <c r="E21" s="57"/>
      <c r="F21" s="57"/>
    </row>
    <row r="22" spans="1:6" ht="17.45" customHeight="1">
      <c r="A22" s="49" t="s">
        <v>90</v>
      </c>
    </row>
    <row r="23" spans="1:6" ht="17.45" customHeight="1">
      <c r="A23" s="49"/>
      <c r="B23" s="59" t="s">
        <v>85</v>
      </c>
    </row>
    <row r="24" spans="1:6" ht="17.45" customHeight="1">
      <c r="B24" s="133" t="s">
        <v>79</v>
      </c>
      <c r="C24" s="142"/>
      <c r="D24" s="142"/>
      <c r="E24" s="142"/>
      <c r="F24" s="134"/>
    </row>
    <row r="25" spans="1:6" ht="17.45" customHeight="1">
      <c r="B25" s="135" t="s">
        <v>80</v>
      </c>
      <c r="C25" s="143"/>
      <c r="D25" s="143"/>
      <c r="E25" s="143"/>
      <c r="F25" s="136"/>
    </row>
    <row r="26" spans="1:6" ht="17.45" customHeight="1">
      <c r="B26" s="137" t="s">
        <v>81</v>
      </c>
      <c r="C26" s="144"/>
      <c r="D26" s="144"/>
      <c r="E26" s="144"/>
      <c r="F26" s="138"/>
    </row>
    <row r="27" spans="1:6" ht="17.45" customHeight="1">
      <c r="B27" s="137" t="s">
        <v>98</v>
      </c>
      <c r="C27" s="144"/>
      <c r="D27" s="144"/>
      <c r="E27" s="144"/>
      <c r="F27" s="138"/>
    </row>
    <row r="28" spans="1:6" ht="17.45" customHeight="1">
      <c r="B28" s="137" t="s">
        <v>99</v>
      </c>
      <c r="C28" s="144"/>
      <c r="D28" s="144"/>
      <c r="E28" s="144"/>
      <c r="F28" s="138"/>
    </row>
    <row r="29" spans="1:6" ht="17.45" customHeight="1">
      <c r="B29" s="137" t="s">
        <v>100</v>
      </c>
      <c r="C29" s="144"/>
      <c r="D29" s="144"/>
      <c r="E29" s="144"/>
      <c r="F29" s="138"/>
    </row>
    <row r="30" spans="1:6" ht="17.45" customHeight="1">
      <c r="B30" s="137" t="s">
        <v>101</v>
      </c>
      <c r="C30" s="144"/>
      <c r="D30" s="144"/>
      <c r="E30" s="144"/>
      <c r="F30" s="138"/>
    </row>
    <row r="31" spans="1:6" ht="17.45" customHeight="1">
      <c r="B31" s="139" t="s">
        <v>102</v>
      </c>
      <c r="C31" s="140"/>
      <c r="D31" s="140"/>
      <c r="E31" s="140"/>
      <c r="F31" s="141"/>
    </row>
    <row r="33" spans="1:6" ht="17.45" customHeight="1">
      <c r="A33" s="49" t="s">
        <v>87</v>
      </c>
    </row>
    <row r="34" spans="1:6" ht="17.45" customHeight="1">
      <c r="B34" s="133" t="s">
        <v>84</v>
      </c>
      <c r="C34" s="134"/>
      <c r="D34" s="133" t="s">
        <v>73</v>
      </c>
      <c r="E34" s="142"/>
      <c r="F34" s="134"/>
    </row>
    <row r="35" spans="1:6" s="59" customFormat="1" ht="17.45" customHeight="1">
      <c r="B35" s="135" t="s">
        <v>110</v>
      </c>
      <c r="C35" s="136"/>
      <c r="D35" s="135" t="s">
        <v>106</v>
      </c>
      <c r="E35" s="143"/>
      <c r="F35" s="136"/>
    </row>
    <row r="36" spans="1:6" s="59" customFormat="1" ht="17.45" customHeight="1">
      <c r="B36" s="137"/>
      <c r="C36" s="138"/>
      <c r="D36" s="137" t="s">
        <v>107</v>
      </c>
      <c r="E36" s="144"/>
      <c r="F36" s="138"/>
    </row>
    <row r="37" spans="1:6" s="59" customFormat="1" ht="17.45" customHeight="1">
      <c r="B37" s="137" t="s">
        <v>111</v>
      </c>
      <c r="C37" s="138"/>
      <c r="D37" s="137" t="s">
        <v>108</v>
      </c>
      <c r="E37" s="144"/>
      <c r="F37" s="138"/>
    </row>
    <row r="38" spans="1:6" s="59" customFormat="1" ht="17.45" customHeight="1">
      <c r="B38" s="56"/>
      <c r="C38" s="58"/>
      <c r="D38" s="137" t="s">
        <v>112</v>
      </c>
      <c r="E38" s="144"/>
      <c r="F38" s="138"/>
    </row>
    <row r="39" spans="1:6" s="59" customFormat="1" ht="17.45" customHeight="1">
      <c r="B39" s="137"/>
      <c r="C39" s="138"/>
      <c r="D39" s="137" t="s">
        <v>124</v>
      </c>
      <c r="E39" s="144"/>
      <c r="F39" s="138"/>
    </row>
    <row r="40" spans="1:6" s="59" customFormat="1" ht="17.45" customHeight="1">
      <c r="B40" s="139"/>
      <c r="C40" s="141"/>
      <c r="D40" s="139" t="s">
        <v>109</v>
      </c>
      <c r="E40" s="140"/>
      <c r="F40" s="141"/>
    </row>
  </sheetData>
  <mergeCells count="33">
    <mergeCell ref="A1:F1"/>
    <mergeCell ref="B28:F28"/>
    <mergeCell ref="B29:F29"/>
    <mergeCell ref="B30:F30"/>
    <mergeCell ref="C5:D5"/>
    <mergeCell ref="C12:D12"/>
    <mergeCell ref="E5:F5"/>
    <mergeCell ref="E12:F12"/>
    <mergeCell ref="C16:F16"/>
    <mergeCell ref="C8:D11"/>
    <mergeCell ref="B6:B7"/>
    <mergeCell ref="C6:D7"/>
    <mergeCell ref="E6:F7"/>
    <mergeCell ref="B18:B20"/>
    <mergeCell ref="C19:F20"/>
    <mergeCell ref="E8:F11"/>
    <mergeCell ref="B37:C37"/>
    <mergeCell ref="B39:C40"/>
    <mergeCell ref="D34:F34"/>
    <mergeCell ref="D35:F35"/>
    <mergeCell ref="D36:F36"/>
    <mergeCell ref="D37:F37"/>
    <mergeCell ref="D39:F39"/>
    <mergeCell ref="D40:F40"/>
    <mergeCell ref="D38:F38"/>
    <mergeCell ref="B8:B11"/>
    <mergeCell ref="B34:C34"/>
    <mergeCell ref="B35:C36"/>
    <mergeCell ref="B31:F31"/>
    <mergeCell ref="B24:F24"/>
    <mergeCell ref="B25:F25"/>
    <mergeCell ref="B26:F26"/>
    <mergeCell ref="B27:F27"/>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事業報告</vt:lpstr>
      <vt:lpstr>助成金取り扱い</vt:lpstr>
      <vt:lpstr>事業報告!Print_Area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浦安市スポーツ協会 一般社団法人</dc:creator>
  <cp:lastModifiedBy>（一社）浦安市スポーツ協会</cp:lastModifiedBy>
  <cp:lastPrinted>2025-06-27T02:01:25Z</cp:lastPrinted>
  <dcterms:created xsi:type="dcterms:W3CDTF">2025-04-25T03:08:53Z</dcterms:created>
  <dcterms:modified xsi:type="dcterms:W3CDTF">2025-06-30T05:54:09Z</dcterms:modified>
</cp:coreProperties>
</file>